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ll-my.sharepoint.com/personal/u0184512_ucll_be/Documents/Documenten/Website/VOB/"/>
    </mc:Choice>
  </mc:AlternateContent>
  <xr:revisionPtr revIDLastSave="2" documentId="8_{B7372AEC-CC30-4729-BCCF-71B4FCF8DF9D}" xr6:coauthVersionLast="47" xr6:coauthVersionMax="47" xr10:uidLastSave="{640538C6-F0E6-43EB-86F3-5ADF0DCD4385}"/>
  <bookViews>
    <workbookView xWindow="-110" yWindow="-110" windowWidth="19420" windowHeight="11500" xr2:uid="{2FD1106E-23D3-4E64-975A-2096486F2EF1}"/>
  </bookViews>
  <sheets>
    <sheet name="VOB 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G81" i="1"/>
  <c r="G83" i="1" s="1"/>
  <c r="D81" i="1"/>
  <c r="H73" i="1"/>
  <c r="G72" i="1"/>
  <c r="G74" i="1" s="1"/>
  <c r="D72" i="1"/>
  <c r="G62" i="1"/>
  <c r="G64" i="1" s="1"/>
  <c r="D62" i="1"/>
  <c r="H62" i="1" s="1"/>
  <c r="H65" i="1" s="1"/>
  <c r="H35" i="1"/>
  <c r="G34" i="1"/>
  <c r="G36" i="1" s="1"/>
  <c r="D34" i="1"/>
  <c r="G21" i="1"/>
  <c r="G23" i="1" s="1"/>
  <c r="D21" i="1"/>
  <c r="D83" i="1" l="1"/>
  <c r="H81" i="1"/>
  <c r="H84" i="1" s="1"/>
  <c r="D74" i="1"/>
  <c r="H72" i="1"/>
  <c r="H75" i="1" s="1"/>
  <c r="H85" i="1" s="1"/>
  <c r="D36" i="1"/>
  <c r="H34" i="1"/>
  <c r="H37" i="1" s="1"/>
  <c r="H21" i="1"/>
  <c r="D23" i="1"/>
  <c r="H24" i="1" s="1"/>
  <c r="H38" i="1" l="1"/>
</calcChain>
</file>

<file path=xl/sharedStrings.xml><?xml version="1.0" encoding="utf-8"?>
<sst xmlns="http://schemas.openxmlformats.org/spreadsheetml/2006/main" count="137" uniqueCount="67">
  <si>
    <r>
      <rPr>
        <b/>
        <sz val="36"/>
        <color rgb="FFE00049"/>
        <rFont val="Tahoma"/>
        <family val="2"/>
      </rPr>
      <t>Continue to move opleiding</t>
    </r>
    <r>
      <rPr>
        <b/>
        <sz val="20"/>
        <color rgb="FFE00049"/>
        <rFont val="Tahoma"/>
        <family val="2"/>
      </rPr>
      <t xml:space="preserve">
</t>
    </r>
    <r>
      <rPr>
        <b/>
        <sz val="23"/>
        <color rgb="FFE00049"/>
        <rFont val="Tahoma"/>
        <family val="2"/>
      </rPr>
      <t>verkorte opleiding basisonderwijs (VOB)</t>
    </r>
  </si>
  <si>
    <t>KLEUTERONDERWIJS</t>
  </si>
  <si>
    <t>TRAJECT 1:</t>
  </si>
  <si>
    <t>Studietraject: tot 120 studiepunten</t>
  </si>
  <si>
    <t>Studietijd: 2 jaar</t>
  </si>
  <si>
    <t>Studiebelasting: +/- 40 uur/week</t>
  </si>
  <si>
    <t>SEMESTER 1</t>
  </si>
  <si>
    <t>SEMESTER 2</t>
  </si>
  <si>
    <t>OPLEIDINGSONDERDEEL</t>
  </si>
  <si>
    <t>SP</t>
  </si>
  <si>
    <t>Vrijstelling</t>
  </si>
  <si>
    <t xml:space="preserve"> JAAR 1</t>
  </si>
  <si>
    <t>De lerenden en hun context</t>
  </si>
  <si>
    <t xml:space="preserve">Krachtige en inclusieve (speel)leeromgeving </t>
  </si>
  <si>
    <t>Geletterdheid van het jonge kind</t>
  </si>
  <si>
    <t>Taalontwikkelend onderwijs</t>
  </si>
  <si>
    <t>Religie zingeving en levensbeschouwing</t>
  </si>
  <si>
    <t>Wiskunde voor het jonge kind</t>
  </si>
  <si>
    <t>Kunst.zinnig</t>
  </si>
  <si>
    <t xml:space="preserve">Kunst.zinnig </t>
  </si>
  <si>
    <t>Interprofessioneel samenwerken</t>
  </si>
  <si>
    <t>Wereldoriëntatie 1</t>
  </si>
  <si>
    <t>Totaal OPO's</t>
  </si>
  <si>
    <t>Werkplekleren:</t>
  </si>
  <si>
    <t>Instroom</t>
  </si>
  <si>
    <t>Doorstroom deel 1</t>
  </si>
  <si>
    <t>Totaal sem 1</t>
  </si>
  <si>
    <t>Totaal sem 2</t>
  </si>
  <si>
    <t>Totaal jaar 1</t>
  </si>
  <si>
    <t>SEMESTER 3</t>
  </si>
  <si>
    <t>SEMESTER 4</t>
  </si>
  <si>
    <t xml:space="preserve"> JAAR 2</t>
  </si>
  <si>
    <t>Krachtige en inclusieve (speel)leeromgeving verdiepend</t>
  </si>
  <si>
    <t xml:space="preserve">Begeleiding van de lerende </t>
  </si>
  <si>
    <t>Leerkracht in samenleving</t>
  </si>
  <si>
    <t>Wereldoriëntatie 2</t>
  </si>
  <si>
    <t xml:space="preserve">Levensbeschouwing </t>
  </si>
  <si>
    <t>Nederlands literatuur</t>
  </si>
  <si>
    <t>Muzische vorming</t>
  </si>
  <si>
    <t>Bewegingsopvoeding</t>
  </si>
  <si>
    <t xml:space="preserve">Continuïteit in leren </t>
  </si>
  <si>
    <t>Werkplekleren</t>
  </si>
  <si>
    <t>Doorstroom deel 2 + uitstroom</t>
  </si>
  <si>
    <t>Totaal jaar 2</t>
  </si>
  <si>
    <t>Totaal</t>
  </si>
  <si>
    <t>TRAJECT 2:</t>
  </si>
  <si>
    <t>Studietijd: 3 jaar</t>
  </si>
  <si>
    <t>Studiebelasting: +/- 30 uur/week</t>
  </si>
  <si>
    <t>JAAR 1</t>
  </si>
  <si>
    <t>Leren bewegen en bewegend leren</t>
  </si>
  <si>
    <t>Gecijferdheid van het jonge kind</t>
  </si>
  <si>
    <t>praktijk:</t>
  </si>
  <si>
    <t xml:space="preserve">Instroomstage </t>
  </si>
  <si>
    <t>Totaal  jaar 1</t>
  </si>
  <si>
    <t>OPO</t>
  </si>
  <si>
    <t>Opmerking</t>
  </si>
  <si>
    <t>De lerenden in hun context</t>
  </si>
  <si>
    <t>Wereldorïentatie 2</t>
  </si>
  <si>
    <t xml:space="preserve">Leerkracht in de samenleving </t>
  </si>
  <si>
    <t>Interprofessioneel samenwerken*</t>
  </si>
  <si>
    <t xml:space="preserve">Doorstroomstage deel 1 </t>
  </si>
  <si>
    <t>Doorstroomstage deel 1</t>
  </si>
  <si>
    <t>JAAR 3</t>
  </si>
  <si>
    <t>Continuïteit in leren*</t>
  </si>
  <si>
    <t xml:space="preserve">Doorstroomstage deel 2*
Uitstroomstage* </t>
  </si>
  <si>
    <t>Totaal jaar 3</t>
  </si>
  <si>
    <t>Totaal over de drie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</si>
</sst>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E00049"/>
      <name val="Tahoma"/>
      <family val="2"/>
    </font>
    <font>
      <b/>
      <sz val="36"/>
      <color rgb="FFE00049"/>
      <name val="Tahoma"/>
      <family val="2"/>
    </font>
    <font>
      <b/>
      <sz val="23"/>
      <color rgb="FFE00049"/>
      <name val="Tahoma"/>
      <family val="2"/>
    </font>
    <font>
      <b/>
      <sz val="20"/>
      <name val="Tahoma"/>
      <family val="2"/>
    </font>
    <font>
      <b/>
      <sz val="36"/>
      <color rgb="FF002757"/>
      <name val="Tahoma"/>
      <family val="2"/>
    </font>
    <font>
      <sz val="36"/>
      <color rgb="FF002757"/>
      <name val="Calibri"/>
      <family val="2"/>
      <scheme val="minor"/>
    </font>
    <font>
      <b/>
      <sz val="12"/>
      <name val="Calibri"/>
      <family val="2"/>
      <scheme val="minor"/>
    </font>
    <font>
      <sz val="36"/>
      <name val="Calibri"/>
      <family val="2"/>
      <scheme val="minor"/>
    </font>
    <font>
      <b/>
      <sz val="11"/>
      <color rgb="FF002757"/>
      <name val="Calibri"/>
      <family val="2"/>
      <scheme val="minor"/>
    </font>
    <font>
      <sz val="9"/>
      <color rgb="FF002757"/>
      <name val="Calibri"/>
      <family val="2"/>
      <scheme val="minor"/>
    </font>
    <font>
      <b/>
      <sz val="14"/>
      <color rgb="FF002757"/>
      <name val="Calibri"/>
      <family val="2"/>
      <scheme val="minor"/>
    </font>
    <font>
      <b/>
      <sz val="14"/>
      <color rgb="FFE00049"/>
      <name val="Calibri"/>
      <family val="2"/>
      <scheme val="minor"/>
    </font>
    <font>
      <sz val="14"/>
      <color rgb="FF002757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2757"/>
      <name val="Calibri"/>
      <family val="2"/>
      <scheme val="minor"/>
    </font>
    <font>
      <i/>
      <sz val="11"/>
      <color rgb="FF002757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002757"/>
      <name val="Calibri"/>
      <family val="2"/>
      <scheme val="minor"/>
    </font>
    <font>
      <sz val="11"/>
      <color rgb="FFE0004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2757"/>
      <name val="Tahoma"/>
      <family val="2"/>
    </font>
    <font>
      <i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757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00049"/>
        <bgColor indexed="64"/>
      </patternFill>
    </fill>
    <fill>
      <patternFill patternType="solid">
        <fgColor rgb="FFD8F1FC"/>
        <bgColor indexed="64"/>
      </patternFill>
    </fill>
    <fill>
      <patternFill patternType="solid">
        <fgColor rgb="FFFDE495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E7E9"/>
        <bgColor indexed="64"/>
      </patternFill>
    </fill>
    <fill>
      <patternFill patternType="solid">
        <fgColor rgb="FFE8BFF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ck">
        <color rgb="FF800080"/>
      </left>
      <right/>
      <top style="thick">
        <color rgb="FF800080"/>
      </top>
      <bottom style="thick">
        <color rgb="FF800080"/>
      </bottom>
      <diagonal/>
    </border>
    <border>
      <left/>
      <right/>
      <top style="thick">
        <color rgb="FF800080"/>
      </top>
      <bottom style="thick">
        <color rgb="FF800080"/>
      </bottom>
      <diagonal/>
    </border>
    <border>
      <left/>
      <right style="thick">
        <color rgb="FF800080"/>
      </right>
      <top style="thick">
        <color rgb="FF800080"/>
      </top>
      <bottom style="thick">
        <color rgb="FF800080"/>
      </bottom>
      <diagonal/>
    </border>
    <border>
      <left style="thick">
        <color rgb="FF800080"/>
      </left>
      <right style="medium">
        <color rgb="FF800080"/>
      </right>
      <top/>
      <bottom/>
      <diagonal/>
    </border>
    <border>
      <left style="medium">
        <color rgb="FF800080"/>
      </left>
      <right style="thin">
        <color rgb="FF800080"/>
      </right>
      <top/>
      <bottom/>
      <diagonal/>
    </border>
    <border>
      <left style="thin">
        <color rgb="FF800080"/>
      </left>
      <right style="medium">
        <color rgb="FFE00049"/>
      </right>
      <top/>
      <bottom/>
      <diagonal/>
    </border>
    <border>
      <left style="medium">
        <color rgb="FFE00049"/>
      </left>
      <right style="medium">
        <color rgb="FFE00049"/>
      </right>
      <top/>
      <bottom/>
      <diagonal/>
    </border>
    <border>
      <left style="thin">
        <color rgb="FF800080"/>
      </left>
      <right style="thin">
        <color rgb="FF800080"/>
      </right>
      <top/>
      <bottom/>
      <diagonal/>
    </border>
    <border>
      <left/>
      <right style="thick">
        <color rgb="FF800080"/>
      </right>
      <top/>
      <bottom/>
      <diagonal/>
    </border>
    <border>
      <left style="thick">
        <color rgb="FF800080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800080"/>
      </left>
      <right style="thin">
        <color rgb="FF800080"/>
      </right>
      <top/>
      <bottom style="thin">
        <color rgb="FF800080"/>
      </bottom>
      <diagonal/>
    </border>
    <border>
      <left style="thin">
        <color rgb="FF800080"/>
      </left>
      <right style="thin">
        <color rgb="FF800080"/>
      </right>
      <top/>
      <bottom style="thin">
        <color rgb="FF800080"/>
      </bottom>
      <diagonal/>
    </border>
    <border>
      <left style="thin">
        <color rgb="FF800080"/>
      </left>
      <right style="thick">
        <color rgb="FF800080"/>
      </right>
      <top/>
      <bottom style="thin">
        <color rgb="FF800080"/>
      </bottom>
      <diagonal/>
    </border>
    <border>
      <left style="medium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  <border>
      <left style="thin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  <border>
      <left style="thin">
        <color rgb="FF800080"/>
      </left>
      <right style="thick">
        <color rgb="FF800080"/>
      </right>
      <top style="thin">
        <color rgb="FF800080"/>
      </top>
      <bottom style="thin">
        <color rgb="FF800080"/>
      </bottom>
      <diagonal/>
    </border>
    <border>
      <left style="thick">
        <color rgb="FF800080"/>
      </left>
      <right style="medium">
        <color rgb="FF800080"/>
      </right>
      <top/>
      <bottom style="medium">
        <color rgb="FF800080"/>
      </bottom>
      <diagonal/>
    </border>
    <border>
      <left style="medium">
        <color rgb="FF800080"/>
      </left>
      <right/>
      <top style="thin">
        <color rgb="FF800080"/>
      </top>
      <bottom style="medium">
        <color rgb="FF800080"/>
      </bottom>
      <diagonal/>
    </border>
    <border>
      <left/>
      <right/>
      <top style="thin">
        <color rgb="FF800080"/>
      </top>
      <bottom style="medium">
        <color rgb="FF800080"/>
      </bottom>
      <diagonal/>
    </border>
    <border>
      <left/>
      <right style="thick">
        <color rgb="FF800080"/>
      </right>
      <top style="thin">
        <color rgb="FF800080"/>
      </top>
      <bottom style="medium">
        <color rgb="FF800080"/>
      </bottom>
      <diagonal/>
    </border>
    <border>
      <left style="thick">
        <color rgb="FF800080"/>
      </left>
      <right style="medium">
        <color rgb="FF800080"/>
      </right>
      <top style="medium">
        <color rgb="FF800080"/>
      </top>
      <bottom/>
      <diagonal/>
    </border>
    <border>
      <left style="thin">
        <color rgb="FF800080"/>
      </left>
      <right style="medium">
        <color rgb="FFE00049"/>
      </right>
      <top style="medium">
        <color rgb="FF800080"/>
      </top>
      <bottom/>
      <diagonal/>
    </border>
    <border>
      <left style="medium">
        <color rgb="FFE00049"/>
      </left>
      <right style="thick">
        <color rgb="FF800080"/>
      </right>
      <top/>
      <bottom/>
      <diagonal/>
    </border>
    <border>
      <left style="medium">
        <color rgb="FF800080"/>
      </left>
      <right/>
      <top style="thin">
        <color rgb="FF800080"/>
      </top>
      <bottom/>
      <diagonal/>
    </border>
    <border>
      <left/>
      <right/>
      <top style="thin">
        <color rgb="FF800080"/>
      </top>
      <bottom/>
      <diagonal/>
    </border>
    <border>
      <left/>
      <right style="thick">
        <color rgb="FF800080"/>
      </right>
      <top style="thin">
        <color rgb="FF800080"/>
      </top>
      <bottom/>
      <diagonal/>
    </border>
    <border>
      <left style="thick">
        <color rgb="FFE00049"/>
      </left>
      <right/>
      <top style="thick">
        <color rgb="FFE00049"/>
      </top>
      <bottom style="thick">
        <color rgb="FFE00049"/>
      </bottom>
      <diagonal/>
    </border>
    <border>
      <left/>
      <right/>
      <top style="thick">
        <color rgb="FFE00049"/>
      </top>
      <bottom style="thick">
        <color rgb="FFE00049"/>
      </bottom>
      <diagonal/>
    </border>
    <border>
      <left/>
      <right style="thick">
        <color rgb="FFE00049"/>
      </right>
      <top style="thick">
        <color rgb="FFE00049"/>
      </top>
      <bottom style="thick">
        <color rgb="FFE00049"/>
      </bottom>
      <diagonal/>
    </border>
    <border>
      <left/>
      <right style="thick">
        <color rgb="FF800080"/>
      </right>
      <top style="thick">
        <color rgb="FF800080"/>
      </top>
      <bottom/>
      <diagonal/>
    </border>
    <border>
      <left style="medium">
        <color rgb="FF800080"/>
      </left>
      <right style="thin">
        <color rgb="FF800080"/>
      </right>
      <top/>
      <bottom style="medium">
        <color rgb="FF800080"/>
      </bottom>
      <diagonal/>
    </border>
    <border>
      <left style="thin">
        <color rgb="FF800080"/>
      </left>
      <right style="medium">
        <color rgb="FFE00049"/>
      </right>
      <top style="thick">
        <color rgb="FF800080"/>
      </top>
      <bottom style="medium">
        <color rgb="FF800080"/>
      </bottom>
      <diagonal/>
    </border>
    <border>
      <left style="medium">
        <color rgb="FFE00049"/>
      </left>
      <right style="medium">
        <color rgb="FFE00049"/>
      </right>
      <top/>
      <bottom style="thin">
        <color rgb="FFE00049"/>
      </bottom>
      <diagonal/>
    </border>
    <border>
      <left style="thin">
        <color rgb="FF339933"/>
      </left>
      <right/>
      <top/>
      <bottom/>
      <diagonal/>
    </border>
    <border>
      <left style="medium">
        <color rgb="FFE00049"/>
      </left>
      <right style="thick">
        <color rgb="FF800080"/>
      </right>
      <top style="medium">
        <color rgb="FF800080"/>
      </top>
      <bottom style="thin">
        <color rgb="FFE00049"/>
      </bottom>
      <diagonal/>
    </border>
    <border>
      <left style="thin">
        <color rgb="FF800080"/>
      </left>
      <right/>
      <top/>
      <bottom style="thin">
        <color rgb="FF800080"/>
      </bottom>
      <diagonal/>
    </border>
    <border>
      <left style="medium">
        <color rgb="FFE00049"/>
      </left>
      <right style="medium">
        <color rgb="FFE00049"/>
      </right>
      <top style="thin">
        <color rgb="FFE00049"/>
      </top>
      <bottom style="thin">
        <color rgb="FFE00049"/>
      </bottom>
      <diagonal/>
    </border>
    <border>
      <left/>
      <right style="thin">
        <color rgb="FF800080"/>
      </right>
      <top style="medium">
        <color rgb="FF800080"/>
      </top>
      <bottom style="thin">
        <color rgb="FF800080"/>
      </bottom>
      <diagonal/>
    </border>
    <border>
      <left style="thin">
        <color rgb="FF800080"/>
      </left>
      <right/>
      <top style="medium">
        <color rgb="FF800080"/>
      </top>
      <bottom style="thin">
        <color rgb="FF800080"/>
      </bottom>
      <diagonal/>
    </border>
    <border>
      <left style="medium">
        <color rgb="FFE00049"/>
      </left>
      <right style="thick">
        <color rgb="FF800080"/>
      </right>
      <top style="thin">
        <color rgb="FFE00049"/>
      </top>
      <bottom style="thin">
        <color rgb="FFE00049"/>
      </bottom>
      <diagonal/>
    </border>
    <border>
      <left style="thin">
        <color rgb="FF800080"/>
      </left>
      <right/>
      <top style="thin">
        <color rgb="FF800080"/>
      </top>
      <bottom style="thin">
        <color rgb="FF800080"/>
      </bottom>
      <diagonal/>
    </border>
    <border>
      <left/>
      <right style="thin">
        <color rgb="FF800080"/>
      </right>
      <top style="thin">
        <color rgb="FF800080"/>
      </top>
      <bottom style="thin">
        <color rgb="FF800080"/>
      </bottom>
      <diagonal/>
    </border>
    <border>
      <left style="medium">
        <color rgb="FFE00049"/>
      </left>
      <right style="medium">
        <color rgb="FFE00049"/>
      </right>
      <top style="thin">
        <color rgb="FFE00049"/>
      </top>
      <bottom style="medium">
        <color rgb="FFE00049"/>
      </bottom>
      <diagonal/>
    </border>
    <border>
      <left style="medium">
        <color rgb="FFE00049"/>
      </left>
      <right style="thick">
        <color rgb="FF800080"/>
      </right>
      <top style="thin">
        <color rgb="FFE00049"/>
      </top>
      <bottom style="medium">
        <color rgb="FFE00049"/>
      </bottom>
      <diagonal/>
    </border>
    <border>
      <left style="thin">
        <color rgb="FF800080"/>
      </left>
      <right style="thin">
        <color rgb="FF800080"/>
      </right>
      <top style="medium">
        <color rgb="FFE00049"/>
      </top>
      <bottom style="thin">
        <color rgb="FF800080"/>
      </bottom>
      <diagonal/>
    </border>
    <border>
      <left style="thin">
        <color rgb="FF800080"/>
      </left>
      <right style="thick">
        <color rgb="FF800080"/>
      </right>
      <top style="medium">
        <color rgb="FFE00049"/>
      </top>
      <bottom style="thin">
        <color rgb="FF800080"/>
      </bottom>
      <diagonal/>
    </border>
    <border>
      <left style="medium">
        <color rgb="FF800080"/>
      </left>
      <right style="thin">
        <color rgb="FF800080"/>
      </right>
      <top style="thin">
        <color rgb="FF800080"/>
      </top>
      <bottom style="medium">
        <color rgb="FF800080"/>
      </bottom>
      <diagonal/>
    </border>
    <border>
      <left style="thin">
        <color rgb="FF800080"/>
      </left>
      <right/>
      <top style="thin">
        <color rgb="FF800080"/>
      </top>
      <bottom style="medium">
        <color rgb="FF800080"/>
      </bottom>
      <diagonal/>
    </border>
    <border>
      <left style="medium">
        <color rgb="FF800080"/>
      </left>
      <right style="thin">
        <color rgb="FF800080"/>
      </right>
      <top style="medium">
        <color rgb="FF800080"/>
      </top>
      <bottom/>
      <diagonal/>
    </border>
    <border>
      <left style="thin">
        <color rgb="FF800080"/>
      </left>
      <right style="thin">
        <color rgb="FF800080"/>
      </right>
      <top style="medium">
        <color rgb="FF800080"/>
      </top>
      <bottom/>
      <diagonal/>
    </border>
    <border>
      <left style="thin">
        <color rgb="FF800080"/>
      </left>
      <right style="thick">
        <color rgb="FF800080"/>
      </right>
      <top style="medium">
        <color rgb="FF800080"/>
      </top>
      <bottom/>
      <diagonal/>
    </border>
    <border>
      <left style="medium">
        <color rgb="FFE00049"/>
      </left>
      <right style="medium">
        <color rgb="FFE00049"/>
      </right>
      <top style="medium">
        <color rgb="FF800080"/>
      </top>
      <bottom/>
      <diagonal/>
    </border>
    <border>
      <left style="medium">
        <color rgb="FFE00049"/>
      </left>
      <right style="thin">
        <color rgb="FF800080"/>
      </right>
      <top style="medium">
        <color rgb="FF800080"/>
      </top>
      <bottom/>
      <diagonal/>
    </border>
    <border>
      <left style="medium">
        <color rgb="FFE00049"/>
      </left>
      <right style="thick">
        <color rgb="FF800080"/>
      </right>
      <top style="medium">
        <color rgb="FF800080"/>
      </top>
      <bottom/>
      <diagonal/>
    </border>
    <border>
      <left/>
      <right style="thin">
        <color rgb="FF800080"/>
      </right>
      <top/>
      <bottom style="thin">
        <color rgb="FF800080"/>
      </bottom>
      <diagonal/>
    </border>
    <border>
      <left style="thick">
        <color rgb="FF800080"/>
      </left>
      <right style="medium">
        <color rgb="FF800080"/>
      </right>
      <top/>
      <bottom style="thick">
        <color rgb="FFE00049"/>
      </bottom>
      <diagonal/>
    </border>
    <border>
      <left/>
      <right/>
      <top/>
      <bottom style="thick">
        <color rgb="FFE00049"/>
      </bottom>
      <diagonal/>
    </border>
    <border>
      <left/>
      <right style="thick">
        <color rgb="FF800080"/>
      </right>
      <top/>
      <bottom style="thick">
        <color rgb="FFE00049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left" vertical="center" wrapText="1" indent="1"/>
    </xf>
    <xf numFmtId="0" fontId="11" fillId="6" borderId="11" xfId="0" applyFont="1" applyFill="1" applyBorder="1" applyAlignment="1">
      <alignment horizontal="center" vertical="center" wrapText="1"/>
    </xf>
    <xf numFmtId="16" fontId="19" fillId="3" borderId="11" xfId="0" quotePrefix="1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3" fillId="3" borderId="10" xfId="0" applyFont="1" applyFill="1" applyBorder="1"/>
    <xf numFmtId="0" fontId="19" fillId="6" borderId="11" xfId="0" applyFont="1" applyFill="1" applyBorder="1" applyAlignment="1">
      <alignment horizontal="left" vertical="center" wrapText="1" inden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left" indent="1"/>
    </xf>
    <xf numFmtId="0" fontId="19" fillId="6" borderId="11" xfId="0" applyFont="1" applyFill="1" applyBorder="1" applyAlignment="1">
      <alignment horizontal="center"/>
    </xf>
    <xf numFmtId="0" fontId="19" fillId="3" borderId="11" xfId="0" applyFont="1" applyFill="1" applyBorder="1"/>
    <xf numFmtId="0" fontId="11" fillId="6" borderId="11" xfId="0" applyFont="1" applyFill="1" applyBorder="1" applyAlignment="1">
      <alignment horizontal="left" vertical="center" indent="1"/>
    </xf>
    <xf numFmtId="0" fontId="11" fillId="6" borderId="11" xfId="0" applyFont="1" applyFill="1" applyBorder="1" applyAlignment="1">
      <alignment horizontal="center" vertical="center"/>
    </xf>
    <xf numFmtId="49" fontId="11" fillId="6" borderId="11" xfId="0" applyNumberFormat="1" applyFont="1" applyFill="1" applyBorder="1" applyAlignment="1">
      <alignment horizontal="left" vertical="center" wrapText="1" indent="1"/>
    </xf>
    <xf numFmtId="0" fontId="15" fillId="3" borderId="10" xfId="0" applyFont="1" applyFill="1" applyBorder="1"/>
    <xf numFmtId="0" fontId="15" fillId="3" borderId="4" xfId="0" applyFont="1" applyFill="1" applyBorder="1"/>
    <xf numFmtId="0" fontId="1" fillId="7" borderId="12" xfId="0" applyFont="1" applyFill="1" applyBorder="1" applyAlignment="1">
      <alignment horizontal="right" indent="1"/>
    </xf>
    <xf numFmtId="0" fontId="1" fillId="7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right" indent="1"/>
    </xf>
    <xf numFmtId="0" fontId="1" fillId="7" borderId="14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right" vertical="center" indent="1"/>
    </xf>
    <xf numFmtId="0" fontId="19" fillId="6" borderId="15" xfId="0" applyFont="1" applyFill="1" applyBorder="1" applyAlignment="1">
      <alignment horizontal="left" vertical="center" wrapText="1" indent="1"/>
    </xf>
    <xf numFmtId="0" fontId="19" fillId="6" borderId="16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/>
    </xf>
    <xf numFmtId="0" fontId="19" fillId="6" borderId="16" xfId="0" applyFont="1" applyFill="1" applyBorder="1" applyAlignment="1">
      <alignment horizontal="left" vertical="center" wrapText="1" indent="1"/>
    </xf>
    <xf numFmtId="0" fontId="19" fillId="8" borderId="17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right" indent="1"/>
    </xf>
    <xf numFmtId="0" fontId="1" fillId="7" borderId="16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right" indent="1"/>
    </xf>
    <xf numFmtId="0" fontId="1" fillId="7" borderId="17" xfId="0" applyFont="1" applyFill="1" applyBorder="1"/>
    <xf numFmtId="0" fontId="15" fillId="3" borderId="18" xfId="0" applyFont="1" applyFill="1" applyBorder="1"/>
    <xf numFmtId="0" fontId="1" fillId="4" borderId="19" xfId="0" applyFont="1" applyFill="1" applyBorder="1"/>
    <xf numFmtId="0" fontId="1" fillId="4" borderId="20" xfId="0" applyFont="1" applyFill="1" applyBorder="1" applyAlignment="1">
      <alignment horizontal="center"/>
    </xf>
    <xf numFmtId="0" fontId="21" fillId="4" borderId="21" xfId="0" applyFont="1" applyFill="1" applyBorder="1" applyAlignment="1">
      <alignment horizontal="center"/>
    </xf>
    <xf numFmtId="0" fontId="15" fillId="8" borderId="22" xfId="0" applyFont="1" applyFill="1" applyBorder="1"/>
    <xf numFmtId="0" fontId="11" fillId="5" borderId="23" xfId="0" applyFont="1" applyFill="1" applyBorder="1" applyAlignment="1">
      <alignment horizontal="center"/>
    </xf>
    <xf numFmtId="0" fontId="18" fillId="4" borderId="24" xfId="0" applyFont="1" applyFill="1" applyBorder="1" applyAlignment="1">
      <alignment horizontal="center"/>
    </xf>
    <xf numFmtId="0" fontId="13" fillId="8" borderId="10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13" fillId="8" borderId="10" xfId="0" applyFont="1" applyFill="1" applyBorder="1"/>
    <xf numFmtId="0" fontId="15" fillId="8" borderId="10" xfId="0" applyFont="1" applyFill="1" applyBorder="1"/>
    <xf numFmtId="0" fontId="0" fillId="6" borderId="11" xfId="0" applyFill="1" applyBorder="1"/>
    <xf numFmtId="0" fontId="15" fillId="8" borderId="4" xfId="0" applyFont="1" applyFill="1" applyBorder="1"/>
    <xf numFmtId="0" fontId="1" fillId="7" borderId="0" xfId="0" applyFont="1" applyFill="1" applyAlignment="1">
      <alignment horizontal="right" indent="1"/>
    </xf>
    <xf numFmtId="0" fontId="1" fillId="7" borderId="0" xfId="0" applyFont="1" applyFill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9" fillId="8" borderId="4" xfId="0" applyFont="1" applyFill="1" applyBorder="1" applyAlignment="1">
      <alignment horizontal="right" vertical="center" indent="1"/>
    </xf>
    <xf numFmtId="0" fontId="19" fillId="6" borderId="15" xfId="0" applyFont="1" applyFill="1" applyBorder="1" applyAlignment="1">
      <alignment horizontal="left" vertical="center" indent="1"/>
    </xf>
    <xf numFmtId="0" fontId="19" fillId="6" borderId="16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/>
    </xf>
    <xf numFmtId="0" fontId="19" fillId="9" borderId="17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/>
    </xf>
    <xf numFmtId="0" fontId="19" fillId="8" borderId="4" xfId="0" applyFont="1" applyFill="1" applyBorder="1"/>
    <xf numFmtId="0" fontId="1" fillId="4" borderId="25" xfId="0" applyFont="1" applyFill="1" applyBorder="1"/>
    <xf numFmtId="0" fontId="1" fillId="4" borderId="26" xfId="0" applyFont="1" applyFill="1" applyBorder="1" applyAlignment="1">
      <alignment horizontal="center"/>
    </xf>
    <xf numFmtId="0" fontId="21" fillId="4" borderId="27" xfId="0" applyFont="1" applyFill="1" applyBorder="1" applyAlignment="1">
      <alignment horizontal="center"/>
    </xf>
    <xf numFmtId="0" fontId="24" fillId="10" borderId="28" xfId="0" applyFont="1" applyFill="1" applyBorder="1"/>
    <xf numFmtId="0" fontId="24" fillId="10" borderId="29" xfId="0" applyFont="1" applyFill="1" applyBorder="1"/>
    <xf numFmtId="0" fontId="24" fillId="10" borderId="29" xfId="0" applyFont="1" applyFill="1" applyBorder="1" applyAlignment="1">
      <alignment horizontal="center"/>
    </xf>
    <xf numFmtId="0" fontId="14" fillId="10" borderId="30" xfId="0" applyFont="1" applyFill="1" applyBorder="1" applyAlignment="1">
      <alignment horizontal="center"/>
    </xf>
    <xf numFmtId="0" fontId="24" fillId="10" borderId="0" xfId="0" applyFont="1" applyFill="1"/>
    <xf numFmtId="0" fontId="24" fillId="10" borderId="0" xfId="0" applyFont="1" applyFill="1" applyAlignment="1">
      <alignment horizontal="center"/>
    </xf>
    <xf numFmtId="0" fontId="14" fillId="10" borderId="0" xfId="0" applyFont="1" applyFill="1" applyAlignment="1">
      <alignment horizontal="right" indent="1"/>
    </xf>
    <xf numFmtId="0" fontId="24" fillId="10" borderId="0" xfId="0" applyFont="1" applyFill="1" applyAlignment="1">
      <alignment horizontal="right" indent="1"/>
    </xf>
    <xf numFmtId="0" fontId="14" fillId="10" borderId="0" xfId="0" applyFont="1" applyFill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1" fillId="2" borderId="31" xfId="0" applyFont="1" applyFill="1" applyBorder="1"/>
    <xf numFmtId="0" fontId="19" fillId="8" borderId="4" xfId="0" applyFont="1" applyFill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8" borderId="33" xfId="0" applyFont="1" applyFill="1" applyBorder="1" applyAlignment="1">
      <alignment horizontal="center"/>
    </xf>
    <xf numFmtId="0" fontId="18" fillId="4" borderId="34" xfId="0" applyFont="1" applyFill="1" applyBorder="1" applyAlignment="1">
      <alignment horizontal="center"/>
    </xf>
    <xf numFmtId="0" fontId="11" fillId="8" borderId="35" xfId="0" applyFont="1" applyFill="1" applyBorder="1" applyAlignment="1">
      <alignment horizontal="center"/>
    </xf>
    <xf numFmtId="0" fontId="18" fillId="4" borderId="36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left" vertical="center" wrapText="1" indent="1"/>
    </xf>
    <xf numFmtId="0" fontId="19" fillId="6" borderId="37" xfId="0" applyFont="1" applyFill="1" applyBorder="1" applyAlignment="1">
      <alignment horizontal="center" vertical="center" wrapText="1"/>
    </xf>
    <xf numFmtId="0" fontId="26" fillId="8" borderId="38" xfId="0" applyFont="1" applyFill="1" applyBorder="1" applyAlignment="1">
      <alignment horizontal="center" vertical="center" wrapText="1"/>
    </xf>
    <xf numFmtId="0" fontId="19" fillId="6" borderId="39" xfId="0" applyFont="1" applyFill="1" applyBorder="1" applyAlignment="1">
      <alignment horizontal="left" vertical="center" wrapText="1" indent="1"/>
    </xf>
    <xf numFmtId="0" fontId="19" fillId="6" borderId="40" xfId="0" applyFont="1" applyFill="1" applyBorder="1" applyAlignment="1">
      <alignment horizontal="center" vertical="center" wrapText="1"/>
    </xf>
    <xf numFmtId="0" fontId="23" fillId="8" borderId="41" xfId="0" applyFont="1" applyFill="1" applyBorder="1" applyAlignment="1">
      <alignment horizontal="center"/>
    </xf>
    <xf numFmtId="0" fontId="13" fillId="8" borderId="4" xfId="0" applyFont="1" applyFill="1" applyBorder="1"/>
    <xf numFmtId="0" fontId="19" fillId="6" borderId="42" xfId="0" applyFont="1" applyFill="1" applyBorder="1" applyAlignment="1">
      <alignment horizontal="center" vertical="center"/>
    </xf>
    <xf numFmtId="0" fontId="19" fillId="8" borderId="38" xfId="0" applyFont="1" applyFill="1" applyBorder="1"/>
    <xf numFmtId="0" fontId="11" fillId="6" borderId="43" xfId="0" applyFont="1" applyFill="1" applyBorder="1" applyAlignment="1">
      <alignment horizontal="left" vertical="center" indent="1"/>
    </xf>
    <xf numFmtId="0" fontId="11" fillId="6" borderId="42" xfId="0" applyFont="1" applyFill="1" applyBorder="1" applyAlignment="1">
      <alignment horizontal="center" vertical="center"/>
    </xf>
    <xf numFmtId="0" fontId="19" fillId="8" borderId="41" xfId="0" applyFont="1" applyFill="1" applyBorder="1"/>
    <xf numFmtId="0" fontId="11" fillId="6" borderId="15" xfId="0" applyFont="1" applyFill="1" applyBorder="1" applyAlignment="1">
      <alignment horizontal="left" vertical="center" indent="1"/>
    </xf>
    <xf numFmtId="0" fontId="19" fillId="6" borderId="43" xfId="0" applyFont="1" applyFill="1" applyBorder="1" applyAlignment="1">
      <alignment horizontal="left" vertical="center" indent="1"/>
    </xf>
    <xf numFmtId="0" fontId="19" fillId="8" borderId="44" xfId="0" applyFont="1" applyFill="1" applyBorder="1"/>
    <xf numFmtId="0" fontId="11" fillId="6" borderId="43" xfId="0" applyFont="1" applyFill="1" applyBorder="1" applyAlignment="1">
      <alignment horizontal="left" vertical="center" wrapText="1" indent="1"/>
    </xf>
    <xf numFmtId="0" fontId="11" fillId="6" borderId="42" xfId="0" applyFont="1" applyFill="1" applyBorder="1" applyAlignment="1">
      <alignment horizontal="center" vertical="center" wrapText="1"/>
    </xf>
    <xf numFmtId="0" fontId="19" fillId="8" borderId="45" xfId="0" applyFont="1" applyFill="1" applyBorder="1"/>
    <xf numFmtId="0" fontId="1" fillId="7" borderId="46" xfId="0" applyFont="1" applyFill="1" applyBorder="1" applyAlignment="1">
      <alignment horizontal="center"/>
    </xf>
    <xf numFmtId="0" fontId="1" fillId="7" borderId="43" xfId="0" applyFont="1" applyFill="1" applyBorder="1" applyAlignment="1">
      <alignment horizontal="right" indent="1"/>
    </xf>
    <xf numFmtId="0" fontId="1" fillId="7" borderId="42" xfId="0" applyFont="1" applyFill="1" applyBorder="1" applyAlignment="1">
      <alignment horizontal="center"/>
    </xf>
    <xf numFmtId="0" fontId="1" fillId="7" borderId="47" xfId="0" applyFont="1" applyFill="1" applyBorder="1" applyAlignment="1">
      <alignment horizontal="center"/>
    </xf>
    <xf numFmtId="0" fontId="19" fillId="6" borderId="15" xfId="0" applyFont="1" applyFill="1" applyBorder="1" applyAlignment="1">
      <alignment vertical="center"/>
    </xf>
    <xf numFmtId="0" fontId="20" fillId="6" borderId="42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/>
    </xf>
    <xf numFmtId="0" fontId="19" fillId="8" borderId="4" xfId="0" applyFont="1" applyFill="1" applyBorder="1" applyAlignment="1">
      <alignment horizontal="right"/>
    </xf>
    <xf numFmtId="0" fontId="1" fillId="7" borderId="48" xfId="0" applyFont="1" applyFill="1" applyBorder="1" applyAlignment="1">
      <alignment vertical="center"/>
    </xf>
    <xf numFmtId="0" fontId="27" fillId="7" borderId="49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5" fillId="8" borderId="18" xfId="0" applyFont="1" applyFill="1" applyBorder="1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11" fillId="8" borderId="50" xfId="0" applyFont="1" applyFill="1" applyBorder="1" applyAlignment="1">
      <alignment horizontal="center" vertical="center"/>
    </xf>
    <xf numFmtId="0" fontId="11" fillId="8" borderId="51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/>
    </xf>
    <xf numFmtId="0" fontId="18" fillId="4" borderId="52" xfId="0" applyFont="1" applyFill="1" applyBorder="1" applyAlignment="1">
      <alignment horizontal="center"/>
    </xf>
    <xf numFmtId="16" fontId="19" fillId="8" borderId="11" xfId="0" quotePrefix="1" applyNumberFormat="1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/>
    </xf>
    <xf numFmtId="0" fontId="19" fillId="6" borderId="11" xfId="0" applyFont="1" applyFill="1" applyBorder="1" applyAlignment="1">
      <alignment horizontal="left" vertical="center" indent="1"/>
    </xf>
    <xf numFmtId="0" fontId="19" fillId="6" borderId="11" xfId="0" applyFont="1" applyFill="1" applyBorder="1" applyAlignment="1">
      <alignment horizontal="center" vertical="center"/>
    </xf>
    <xf numFmtId="0" fontId="19" fillId="8" borderId="11" xfId="0" applyFont="1" applyFill="1" applyBorder="1"/>
    <xf numFmtId="0" fontId="1" fillId="7" borderId="37" xfId="0" applyFont="1" applyFill="1" applyBorder="1" applyAlignment="1">
      <alignment horizontal="center"/>
    </xf>
    <xf numFmtId="0" fontId="19" fillId="6" borderId="16" xfId="0" applyFont="1" applyFill="1" applyBorder="1" applyAlignment="1">
      <alignment horizontal="left" vertical="center" indent="1"/>
    </xf>
    <xf numFmtId="0" fontId="27" fillId="7" borderId="16" xfId="0" applyFont="1" applyFill="1" applyBorder="1" applyAlignment="1">
      <alignment horizontal="center"/>
    </xf>
    <xf numFmtId="0" fontId="19" fillId="8" borderId="18" xfId="0" applyFont="1" applyFill="1" applyBorder="1"/>
    <xf numFmtId="0" fontId="1" fillId="4" borderId="0" xfId="0" applyFont="1" applyFill="1" applyAlignment="1">
      <alignment horizontal="right"/>
    </xf>
    <xf numFmtId="1" fontId="21" fillId="4" borderId="9" xfId="0" applyNumberFormat="1" applyFont="1" applyFill="1" applyBorder="1" applyAlignment="1">
      <alignment horizontal="center"/>
    </xf>
    <xf numFmtId="0" fontId="19" fillId="8" borderId="22" xfId="0" applyFont="1" applyFill="1" applyBorder="1"/>
    <xf numFmtId="0" fontId="11" fillId="8" borderId="23" xfId="0" applyFont="1" applyFill="1" applyBorder="1" applyAlignment="1">
      <alignment horizontal="center" vertical="center"/>
    </xf>
    <xf numFmtId="0" fontId="18" fillId="4" borderId="53" xfId="0" applyFont="1" applyFill="1" applyBorder="1" applyAlignment="1">
      <alignment horizontal="center"/>
    </xf>
    <xf numFmtId="0" fontId="11" fillId="8" borderId="54" xfId="0" applyFont="1" applyFill="1" applyBorder="1" applyAlignment="1">
      <alignment horizontal="center" vertical="center"/>
    </xf>
    <xf numFmtId="0" fontId="18" fillId="4" borderId="55" xfId="0" applyFont="1" applyFill="1" applyBorder="1" applyAlignment="1">
      <alignment horizontal="center"/>
    </xf>
    <xf numFmtId="0" fontId="20" fillId="6" borderId="11" xfId="0" applyFont="1" applyFill="1" applyBorder="1" applyAlignment="1">
      <alignment vertical="center"/>
    </xf>
    <xf numFmtId="0" fontId="20" fillId="6" borderId="11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vertical="center"/>
    </xf>
    <xf numFmtId="0" fontId="1" fillId="7" borderId="11" xfId="0" applyFont="1" applyFill="1" applyBorder="1" applyAlignment="1">
      <alignment horizontal="right" indent="1"/>
    </xf>
    <xf numFmtId="0" fontId="1" fillId="7" borderId="11" xfId="0" applyFont="1" applyFill="1" applyBorder="1" applyAlignment="1">
      <alignment horizontal="center"/>
    </xf>
    <xf numFmtId="0" fontId="19" fillId="8" borderId="10" xfId="0" applyFont="1" applyFill="1" applyBorder="1" applyAlignment="1">
      <alignment horizontal="right" vertical="center" indent="1"/>
    </xf>
    <xf numFmtId="0" fontId="19" fillId="8" borderId="11" xfId="0" applyFont="1" applyFill="1" applyBorder="1" applyAlignment="1">
      <alignment horizontal="center"/>
    </xf>
    <xf numFmtId="0" fontId="1" fillId="7" borderId="56" xfId="0" applyFont="1" applyFill="1" applyBorder="1" applyAlignment="1">
      <alignment horizontal="right" indent="1"/>
    </xf>
    <xf numFmtId="0" fontId="19" fillId="8" borderId="57" xfId="0" applyFont="1" applyFill="1" applyBorder="1"/>
    <xf numFmtId="0" fontId="1" fillId="4" borderId="58" xfId="0" applyFont="1" applyFill="1" applyBorder="1" applyAlignment="1">
      <alignment vertical="center"/>
    </xf>
    <xf numFmtId="0" fontId="1" fillId="4" borderId="58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/>
    </xf>
    <xf numFmtId="0" fontId="21" fillId="4" borderId="59" xfId="0" applyFont="1" applyFill="1" applyBorder="1" applyAlignment="1">
      <alignment horizontal="center"/>
    </xf>
    <xf numFmtId="0" fontId="24" fillId="10" borderId="29" xfId="0" applyFont="1" applyFill="1" applyBorder="1" applyAlignment="1">
      <alignment vertical="center"/>
    </xf>
    <xf numFmtId="0" fontId="24" fillId="10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4" borderId="26" xfId="0" applyFont="1" applyFill="1" applyBorder="1" applyAlignment="1">
      <alignment horizontal="right" indent="1"/>
    </xf>
    <xf numFmtId="0" fontId="22" fillId="4" borderId="26" xfId="0" applyFont="1" applyFill="1" applyBorder="1" applyAlignment="1">
      <alignment horizontal="right" indent="1"/>
    </xf>
    <xf numFmtId="0" fontId="14" fillId="10" borderId="29" xfId="0" applyFont="1" applyFill="1" applyBorder="1" applyAlignment="1">
      <alignment horizontal="right" indent="1"/>
    </xf>
    <xf numFmtId="0" fontId="24" fillId="10" borderId="29" xfId="0" applyFont="1" applyFill="1" applyBorder="1" applyAlignment="1">
      <alignment horizontal="right" indent="1"/>
    </xf>
    <xf numFmtId="0" fontId="21" fillId="4" borderId="0" xfId="0" applyFont="1" applyFill="1" applyAlignment="1">
      <alignment horizontal="right" indent="1"/>
    </xf>
    <xf numFmtId="0" fontId="28" fillId="0" borderId="0" xfId="0" applyFont="1" applyAlignment="1">
      <alignment horizontal="right" indent="1"/>
    </xf>
    <xf numFmtId="0" fontId="22" fillId="4" borderId="0" xfId="0" applyFont="1" applyFill="1" applyAlignment="1">
      <alignment horizontal="right" indent="1"/>
    </xf>
    <xf numFmtId="0" fontId="21" fillId="4" borderId="58" xfId="0" applyFont="1" applyFill="1" applyBorder="1" applyAlignment="1">
      <alignment horizontal="right" indent="1"/>
    </xf>
    <xf numFmtId="0" fontId="22" fillId="4" borderId="58" xfId="0" applyFont="1" applyFill="1" applyBorder="1" applyAlignment="1">
      <alignment horizontal="right" indent="1"/>
    </xf>
    <xf numFmtId="0" fontId="0" fillId="0" borderId="29" xfId="0" applyBorder="1" applyAlignment="1">
      <alignment horizontal="right" inden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21" fillId="4" borderId="20" xfId="0" applyFont="1" applyFill="1" applyBorder="1" applyAlignment="1">
      <alignment horizontal="right" indent="1"/>
    </xf>
    <xf numFmtId="0" fontId="22" fillId="4" borderId="20" xfId="0" applyFont="1" applyFill="1" applyBorder="1" applyAlignment="1">
      <alignment horizontal="right" inden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13" Type="http://schemas.openxmlformats.org/officeDocument/2006/relationships/image" Target="../media/image10.svg"/><Relationship Id="rId18" Type="http://schemas.openxmlformats.org/officeDocument/2006/relationships/image" Target="../media/image15.svg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7" Type="http://schemas.openxmlformats.org/officeDocument/2006/relationships/image" Target="../media/image5.png"/><Relationship Id="rId12" Type="http://schemas.openxmlformats.org/officeDocument/2006/relationships/image" Target="../media/image9.png"/><Relationship Id="rId17" Type="http://schemas.openxmlformats.org/officeDocument/2006/relationships/image" Target="../media/image14.png"/><Relationship Id="rId2" Type="http://schemas.microsoft.com/office/2007/relationships/hdphoto" Target="../media/hdphoto1.wdp"/><Relationship Id="rId16" Type="http://schemas.openxmlformats.org/officeDocument/2006/relationships/image" Target="../media/image13.svg"/><Relationship Id="rId20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11" Type="http://schemas.openxmlformats.org/officeDocument/2006/relationships/image" Target="../media/image8.svg"/><Relationship Id="rId5" Type="http://schemas.openxmlformats.org/officeDocument/2006/relationships/image" Target="../media/image3.png"/><Relationship Id="rId15" Type="http://schemas.openxmlformats.org/officeDocument/2006/relationships/image" Target="../media/image12.png"/><Relationship Id="rId10" Type="http://schemas.openxmlformats.org/officeDocument/2006/relationships/image" Target="../media/image7.png"/><Relationship Id="rId19" Type="http://schemas.openxmlformats.org/officeDocument/2006/relationships/image" Target="../media/image16.jpeg"/><Relationship Id="rId4" Type="http://schemas.microsoft.com/office/2007/relationships/hdphoto" Target="../media/hdphoto2.wdp"/><Relationship Id="rId9" Type="http://schemas.openxmlformats.org/officeDocument/2006/relationships/image" Target="../media/image6.png"/><Relationship Id="rId14" Type="http://schemas.openxmlformats.org/officeDocument/2006/relationships/image" Target="../media/image11.png"/><Relationship Id="rId22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77081</xdr:rowOff>
    </xdr:from>
    <xdr:to>
      <xdr:col>2</xdr:col>
      <xdr:colOff>1554748</xdr:colOff>
      <xdr:row>104</xdr:row>
      <xdr:rowOff>19051</xdr:rowOff>
    </xdr:to>
    <xdr:pic>
      <xdr:nvPicPr>
        <xdr:cNvPr id="2" name="Afbeelding 1" descr="Afbeelding met cirkel, bloem, violet, Lila&#10;&#10;Door AI gegenereerde inhoud is mogelijk onjuist.">
          <a:extLst>
            <a:ext uri="{FF2B5EF4-FFF2-40B4-BE49-F238E27FC236}">
              <a16:creationId xmlns:a16="http://schemas.microsoft.com/office/drawing/2014/main" id="{EC4F6DD7-F713-492E-9963-288A4F8A6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8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4289631"/>
          <a:ext cx="2831098" cy="252007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1352550</xdr:colOff>
      <xdr:row>40</xdr:row>
      <xdr:rowOff>152399</xdr:rowOff>
    </xdr:from>
    <xdr:to>
      <xdr:col>7</xdr:col>
      <xdr:colOff>307248</xdr:colOff>
      <xdr:row>49</xdr:row>
      <xdr:rowOff>85723</xdr:rowOff>
    </xdr:to>
    <xdr:pic>
      <xdr:nvPicPr>
        <xdr:cNvPr id="3" name="Afbeelding 2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8DF4FA5E-836F-4D92-AE3B-54BDF24D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FFFFB3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25000"/>
                  </a14:imgEffect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2280899"/>
          <a:ext cx="2269398" cy="19653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914397</xdr:colOff>
      <xdr:row>36</xdr:row>
      <xdr:rowOff>209550</xdr:rowOff>
    </xdr:from>
    <xdr:to>
      <xdr:col>3</xdr:col>
      <xdr:colOff>447746</xdr:colOff>
      <xdr:row>49</xdr:row>
      <xdr:rowOff>196874</xdr:rowOff>
    </xdr:to>
    <xdr:pic>
      <xdr:nvPicPr>
        <xdr:cNvPr id="4" name="Afbeelding 3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9D3845FF-080C-4840-ADCF-3A952D60E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0F9ED5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47" y="11131550"/>
          <a:ext cx="3654499" cy="32258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514351</xdr:colOff>
      <xdr:row>38</xdr:row>
      <xdr:rowOff>304800</xdr:rowOff>
    </xdr:from>
    <xdr:to>
      <xdr:col>2</xdr:col>
      <xdr:colOff>2321289</xdr:colOff>
      <xdr:row>46</xdr:row>
      <xdr:rowOff>9526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2804854-5CD4-4A2C-A1D3-9D5BB54659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86" t="23179" r="22481" b="1"/>
        <a:stretch>
          <a:fillRect/>
        </a:stretch>
      </xdr:blipFill>
      <xdr:spPr bwMode="auto">
        <a:xfrm>
          <a:off x="2190751" y="11855450"/>
          <a:ext cx="1806938" cy="1692276"/>
        </a:xfrm>
        <a:prstGeom prst="rect">
          <a:avLst/>
        </a:prstGeom>
        <a:noFill/>
        <a:ln w="34925">
          <a:solidFill>
            <a:srgbClr val="D8F1FC"/>
          </a:solidFill>
          <a:prstDash val="sysDot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86</xdr:row>
      <xdr:rowOff>180975</xdr:rowOff>
    </xdr:from>
    <xdr:to>
      <xdr:col>7</xdr:col>
      <xdr:colOff>39450</xdr:colOff>
      <xdr:row>106</xdr:row>
      <xdr:rowOff>2949</xdr:rowOff>
    </xdr:to>
    <xdr:pic>
      <xdr:nvPicPr>
        <xdr:cNvPr id="6" name="Afbeelding 5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D7967475-0BB8-4A6F-B2B7-49815CED0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675" y="23656925"/>
          <a:ext cx="4062175" cy="350497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1695450</xdr:colOff>
      <xdr:row>41</xdr:row>
      <xdr:rowOff>209550</xdr:rowOff>
    </xdr:from>
    <xdr:to>
      <xdr:col>7</xdr:col>
      <xdr:colOff>10620</xdr:colOff>
      <xdr:row>47</xdr:row>
      <xdr:rowOff>170399</xdr:rowOff>
    </xdr:to>
    <xdr:pic>
      <xdr:nvPicPr>
        <xdr:cNvPr id="7" name="Afbeelding 6" descr="Afbeelding met cirkel, bloem, violet, Lila&#10;&#10;Door AI gegenereerde inhoud is mogelijk onjuist.">
          <a:extLst>
            <a:ext uri="{FF2B5EF4-FFF2-40B4-BE49-F238E27FC236}">
              <a16:creationId xmlns:a16="http://schemas.microsoft.com/office/drawing/2014/main" id="{63A1B08C-D72A-46E5-9BED-C55C5541C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8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2573000"/>
          <a:ext cx="1629870" cy="1370549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</xdr:colOff>
      <xdr:row>2</xdr:row>
      <xdr:rowOff>285750</xdr:rowOff>
    </xdr:from>
    <xdr:to>
      <xdr:col>5</xdr:col>
      <xdr:colOff>2552701</xdr:colOff>
      <xdr:row>4</xdr:row>
      <xdr:rowOff>403808</xdr:rowOff>
    </xdr:to>
    <xdr:sp macro="" textlink="">
      <xdr:nvSpPr>
        <xdr:cNvPr id="8" name="Vrije vorm: vorm 7">
          <a:extLst>
            <a:ext uri="{FF2B5EF4-FFF2-40B4-BE49-F238E27FC236}">
              <a16:creationId xmlns:a16="http://schemas.microsoft.com/office/drawing/2014/main" id="{2C73E619-DFE6-4FD5-B2D3-AB9C664F4339}"/>
            </a:ext>
          </a:extLst>
        </xdr:cNvPr>
        <xdr:cNvSpPr/>
      </xdr:nvSpPr>
      <xdr:spPr>
        <a:xfrm>
          <a:off x="9525" y="1809750"/>
          <a:ext cx="8143876" cy="943558"/>
        </a:xfrm>
        <a:custGeom>
          <a:avLst/>
          <a:gdLst>
            <a:gd name="csX0" fmla="*/ 0 w 8391525"/>
            <a:gd name="csY0" fmla="*/ 600075 h 861008"/>
            <a:gd name="csX1" fmla="*/ 1714500 w 8391525"/>
            <a:gd name="csY1" fmla="*/ 323850 h 861008"/>
            <a:gd name="csX2" fmla="*/ 6048375 w 8391525"/>
            <a:gd name="csY2" fmla="*/ 857250 h 861008"/>
            <a:gd name="csX3" fmla="*/ 8391525 w 8391525"/>
            <a:gd name="csY3" fmla="*/ 0 h 861008"/>
            <a:gd name="csX4" fmla="*/ 8391525 w 8391525"/>
            <a:gd name="csY4" fmla="*/ 0 h 861008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8391525" h="861008">
              <a:moveTo>
                <a:pt x="0" y="600075"/>
              </a:moveTo>
              <a:cubicBezTo>
                <a:pt x="353219" y="440531"/>
                <a:pt x="706438" y="280988"/>
                <a:pt x="1714500" y="323850"/>
              </a:cubicBezTo>
              <a:cubicBezTo>
                <a:pt x="2722562" y="366712"/>
                <a:pt x="4935538" y="911225"/>
                <a:pt x="6048375" y="857250"/>
              </a:cubicBezTo>
              <a:cubicBezTo>
                <a:pt x="7161212" y="803275"/>
                <a:pt x="8391525" y="0"/>
                <a:pt x="8391525" y="0"/>
              </a:cubicBezTo>
              <a:lnTo>
                <a:pt x="8391525" y="0"/>
              </a:lnTo>
            </a:path>
          </a:pathLst>
        </a:custGeom>
        <a:noFill/>
        <a:ln>
          <a:solidFill>
            <a:srgbClr val="E00049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 editAs="oneCell">
    <xdr:from>
      <xdr:col>1</xdr:col>
      <xdr:colOff>447683</xdr:colOff>
      <xdr:row>92</xdr:row>
      <xdr:rowOff>79307</xdr:rowOff>
    </xdr:from>
    <xdr:to>
      <xdr:col>2</xdr:col>
      <xdr:colOff>1123516</xdr:colOff>
      <xdr:row>101</xdr:row>
      <xdr:rowOff>140457</xdr:rowOff>
    </xdr:to>
    <xdr:pic>
      <xdr:nvPicPr>
        <xdr:cNvPr id="9" name="Afbeelding 8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D6139902-99EC-44DD-B890-C211F1393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FFFFB3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25000"/>
                  </a14:imgEffect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33" y="24660157"/>
          <a:ext cx="1952183" cy="1718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50800</xdr:colOff>
      <xdr:row>0</xdr:row>
      <xdr:rowOff>251461</xdr:rowOff>
    </xdr:from>
    <xdr:to>
      <xdr:col>2</xdr:col>
      <xdr:colOff>86986</xdr:colOff>
      <xdr:row>0</xdr:row>
      <xdr:rowOff>647567</xdr:rowOff>
    </xdr:to>
    <xdr:pic>
      <xdr:nvPicPr>
        <xdr:cNvPr id="10" name="Afbeelding 9" descr="Logo _UCLL_Continue_druk-print_CMYK">
          <a:extLst>
            <a:ext uri="{FF2B5EF4-FFF2-40B4-BE49-F238E27FC236}">
              <a16:creationId xmlns:a16="http://schemas.microsoft.com/office/drawing/2014/main" id="{FD48AC84-3412-4839-8436-6AA6206F2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51461"/>
          <a:ext cx="1715022" cy="396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609600</xdr:colOff>
      <xdr:row>3</xdr:row>
      <xdr:rowOff>85725</xdr:rowOff>
    </xdr:from>
    <xdr:to>
      <xdr:col>5</xdr:col>
      <xdr:colOff>1876425</xdr:colOff>
      <xdr:row>3</xdr:row>
      <xdr:rowOff>85725</xdr:rowOff>
    </xdr:to>
    <xdr:cxnSp macro="">
      <xdr:nvCxnSpPr>
        <xdr:cNvPr id="11" name="Rechte verbindingslijn 10">
          <a:extLst>
            <a:ext uri="{FF2B5EF4-FFF2-40B4-BE49-F238E27FC236}">
              <a16:creationId xmlns:a16="http://schemas.microsoft.com/office/drawing/2014/main" id="{929F68C1-C05E-4D0D-834E-E7F12A4413DC}"/>
            </a:ext>
          </a:extLst>
        </xdr:cNvPr>
        <xdr:cNvCxnSpPr/>
      </xdr:nvCxnSpPr>
      <xdr:spPr>
        <a:xfrm>
          <a:off x="2286000" y="2143125"/>
          <a:ext cx="5191125" cy="0"/>
        </a:xfrm>
        <a:prstGeom prst="line">
          <a:avLst/>
        </a:prstGeom>
        <a:ln w="76200">
          <a:solidFill>
            <a:srgbClr val="E5B6F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390522</xdr:colOff>
      <xdr:row>43</xdr:row>
      <xdr:rowOff>114301</xdr:rowOff>
    </xdr:from>
    <xdr:to>
      <xdr:col>5</xdr:col>
      <xdr:colOff>822322</xdr:colOff>
      <xdr:row>45</xdr:row>
      <xdr:rowOff>63501</xdr:rowOff>
    </xdr:to>
    <xdr:pic>
      <xdr:nvPicPr>
        <xdr:cNvPr id="12" name="Graphic 27" descr="Bij met effen opvulling">
          <a:extLst>
            <a:ext uri="{FF2B5EF4-FFF2-40B4-BE49-F238E27FC236}">
              <a16:creationId xmlns:a16="http://schemas.microsoft.com/office/drawing/2014/main" id="{BA0C4377-C940-4CE5-AC72-74A899FF1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 rot="19416615">
          <a:off x="5991222" y="12947651"/>
          <a:ext cx="431800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1536702</xdr:colOff>
      <xdr:row>8</xdr:row>
      <xdr:rowOff>139247</xdr:rowOff>
    </xdr:from>
    <xdr:to>
      <xdr:col>5</xdr:col>
      <xdr:colOff>1802767</xdr:colOff>
      <xdr:row>9</xdr:row>
      <xdr:rowOff>160837</xdr:rowOff>
    </xdr:to>
    <xdr:pic>
      <xdr:nvPicPr>
        <xdr:cNvPr id="13" name="Graphic 31" descr="Slak met effen opvulling">
          <a:extLst>
            <a:ext uri="{FF2B5EF4-FFF2-40B4-BE49-F238E27FC236}">
              <a16:creationId xmlns:a16="http://schemas.microsoft.com/office/drawing/2014/main" id="{9A793D54-7BA9-4473-9CA4-D9E97F226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 flipH="1" flipV="1">
          <a:off x="7137402" y="4044497"/>
          <a:ext cx="266065" cy="256540"/>
        </a:xfrm>
        <a:prstGeom prst="rect">
          <a:avLst/>
        </a:prstGeom>
      </xdr:spPr>
    </xdr:pic>
    <xdr:clientData/>
  </xdr:twoCellAnchor>
  <xdr:twoCellAnchor>
    <xdr:from>
      <xdr:col>5</xdr:col>
      <xdr:colOff>1847396</xdr:colOff>
      <xdr:row>8</xdr:row>
      <xdr:rowOff>218168</xdr:rowOff>
    </xdr:from>
    <xdr:to>
      <xdr:col>6</xdr:col>
      <xdr:colOff>180521</xdr:colOff>
      <xdr:row>8</xdr:row>
      <xdr:rowOff>218168</xdr:rowOff>
    </xdr:to>
    <xdr:cxnSp macro="">
      <xdr:nvCxnSpPr>
        <xdr:cNvPr id="14" name="Rechte verbindingslijn 13">
          <a:extLst>
            <a:ext uri="{FF2B5EF4-FFF2-40B4-BE49-F238E27FC236}">
              <a16:creationId xmlns:a16="http://schemas.microsoft.com/office/drawing/2014/main" id="{C049AF81-649C-4239-B80D-ED8503EDC1E2}"/>
            </a:ext>
          </a:extLst>
        </xdr:cNvPr>
        <xdr:cNvCxnSpPr/>
      </xdr:nvCxnSpPr>
      <xdr:spPr>
        <a:xfrm>
          <a:off x="7448096" y="4123418"/>
          <a:ext cx="1177925" cy="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340178</xdr:colOff>
      <xdr:row>19</xdr:row>
      <xdr:rowOff>63500</xdr:rowOff>
    </xdr:from>
    <xdr:to>
      <xdr:col>0</xdr:col>
      <xdr:colOff>341028</xdr:colOff>
      <xdr:row>23</xdr:row>
      <xdr:rowOff>125015</xdr:rowOff>
    </xdr:to>
    <xdr:cxnSp macro="">
      <xdr:nvCxnSpPr>
        <xdr:cNvPr id="15" name="Rechte verbindingslijn 14">
          <a:extLst>
            <a:ext uri="{FF2B5EF4-FFF2-40B4-BE49-F238E27FC236}">
              <a16:creationId xmlns:a16="http://schemas.microsoft.com/office/drawing/2014/main" id="{E459043D-37C3-4CF7-A454-04A04D7AB59C}"/>
            </a:ext>
          </a:extLst>
        </xdr:cNvPr>
        <xdr:cNvCxnSpPr/>
      </xdr:nvCxnSpPr>
      <xdr:spPr>
        <a:xfrm>
          <a:off x="340178" y="6737350"/>
          <a:ext cx="850" cy="1001315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0</xdr:col>
      <xdr:colOff>158750</xdr:colOff>
      <xdr:row>17</xdr:row>
      <xdr:rowOff>240392</xdr:rowOff>
    </xdr:from>
    <xdr:to>
      <xdr:col>1</xdr:col>
      <xdr:colOff>50165</xdr:colOff>
      <xdr:row>19</xdr:row>
      <xdr:rowOff>25672</xdr:rowOff>
    </xdr:to>
    <xdr:pic>
      <xdr:nvPicPr>
        <xdr:cNvPr id="16" name="Graphic 31" descr="Slak met effen opvulling">
          <a:extLst>
            <a:ext uri="{FF2B5EF4-FFF2-40B4-BE49-F238E27FC236}">
              <a16:creationId xmlns:a16="http://schemas.microsoft.com/office/drawing/2014/main" id="{B2F198E4-947E-4334-A1B3-0C99689E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 rot="16200000">
          <a:off x="173718" y="6423024"/>
          <a:ext cx="261530" cy="291465"/>
        </a:xfrm>
        <a:prstGeom prst="rect">
          <a:avLst/>
        </a:prstGeom>
      </xdr:spPr>
    </xdr:pic>
    <xdr:clientData/>
  </xdr:twoCellAnchor>
  <xdr:twoCellAnchor editAs="oneCell">
    <xdr:from>
      <xdr:col>5</xdr:col>
      <xdr:colOff>742949</xdr:colOff>
      <xdr:row>43</xdr:row>
      <xdr:rowOff>152400</xdr:rowOff>
    </xdr:from>
    <xdr:to>
      <xdr:col>5</xdr:col>
      <xdr:colOff>2476498</xdr:colOff>
      <xdr:row>46</xdr:row>
      <xdr:rowOff>126972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A6A943E2-6D86-47AD-9DD8-5976015E23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52424"/>
        <a:stretch>
          <a:fillRect/>
        </a:stretch>
      </xdr:blipFill>
      <xdr:spPr>
        <a:xfrm flipH="1">
          <a:off x="6343649" y="12985750"/>
          <a:ext cx="1733549" cy="679422"/>
        </a:xfrm>
        <a:prstGeom prst="rect">
          <a:avLst/>
        </a:prstGeom>
      </xdr:spPr>
    </xdr:pic>
    <xdr:clientData/>
  </xdr:twoCellAnchor>
  <xdr:twoCellAnchor editAs="oneCell">
    <xdr:from>
      <xdr:col>5</xdr:col>
      <xdr:colOff>2396499</xdr:colOff>
      <xdr:row>1</xdr:row>
      <xdr:rowOff>261561</xdr:rowOff>
    </xdr:from>
    <xdr:to>
      <xdr:col>6</xdr:col>
      <xdr:colOff>238890</xdr:colOff>
      <xdr:row>2</xdr:row>
      <xdr:rowOff>399477</xdr:rowOff>
    </xdr:to>
    <xdr:pic>
      <xdr:nvPicPr>
        <xdr:cNvPr id="18" name="Graphic 16" descr="Vlinder met effen opvulling">
          <a:extLst>
            <a:ext uri="{FF2B5EF4-FFF2-40B4-BE49-F238E27FC236}">
              <a16:creationId xmlns:a16="http://schemas.microsoft.com/office/drawing/2014/main" id="{649FDD08-7A08-4B0D-8F07-6A4C1B01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 rot="1869611">
          <a:off x="7997199" y="1366461"/>
          <a:ext cx="687191" cy="557016"/>
        </a:xfrm>
        <a:prstGeom prst="rect">
          <a:avLst/>
        </a:prstGeom>
      </xdr:spPr>
    </xdr:pic>
    <xdr:clientData/>
  </xdr:twoCellAnchor>
  <xdr:twoCellAnchor editAs="oneCell">
    <xdr:from>
      <xdr:col>2</xdr:col>
      <xdr:colOff>1790700</xdr:colOff>
      <xdr:row>92</xdr:row>
      <xdr:rowOff>38100</xdr:rowOff>
    </xdr:from>
    <xdr:to>
      <xdr:col>2</xdr:col>
      <xdr:colOff>2216150</xdr:colOff>
      <xdr:row>94</xdr:row>
      <xdr:rowOff>82550</xdr:rowOff>
    </xdr:to>
    <xdr:pic>
      <xdr:nvPicPr>
        <xdr:cNvPr id="19" name="Graphic 21" descr="Rups met effen opvulling">
          <a:extLst>
            <a:ext uri="{FF2B5EF4-FFF2-40B4-BE49-F238E27FC236}">
              <a16:creationId xmlns:a16="http://schemas.microsoft.com/office/drawing/2014/main" id="{9B7C74B9-6012-4668-9D47-3F3B7A39F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3467100" y="24618950"/>
          <a:ext cx="425450" cy="412750"/>
        </a:xfrm>
        <a:prstGeom prst="rect">
          <a:avLst/>
        </a:prstGeom>
      </xdr:spPr>
    </xdr:pic>
    <xdr:clientData/>
  </xdr:twoCellAnchor>
  <xdr:twoCellAnchor>
    <xdr:from>
      <xdr:col>2</xdr:col>
      <xdr:colOff>174845</xdr:colOff>
      <xdr:row>93</xdr:row>
      <xdr:rowOff>185272</xdr:rowOff>
    </xdr:from>
    <xdr:to>
      <xdr:col>2</xdr:col>
      <xdr:colOff>1750304</xdr:colOff>
      <xdr:row>97</xdr:row>
      <xdr:rowOff>121092</xdr:rowOff>
    </xdr:to>
    <xdr:sp macro="" textlink="">
      <xdr:nvSpPr>
        <xdr:cNvPr id="20" name="Vrije vorm: vorm 19">
          <a:extLst>
            <a:ext uri="{FF2B5EF4-FFF2-40B4-BE49-F238E27FC236}">
              <a16:creationId xmlns:a16="http://schemas.microsoft.com/office/drawing/2014/main" id="{98840688-B295-4A7F-9F51-F1E2E46E8AE8}"/>
            </a:ext>
          </a:extLst>
        </xdr:cNvPr>
        <xdr:cNvSpPr/>
      </xdr:nvSpPr>
      <xdr:spPr>
        <a:xfrm rot="227487">
          <a:off x="1851245" y="24950272"/>
          <a:ext cx="1575459" cy="672420"/>
        </a:xfrm>
        <a:custGeom>
          <a:avLst/>
          <a:gdLst>
            <a:gd name="csX0" fmla="*/ 0 w 2524125"/>
            <a:gd name="csY0" fmla="*/ 952500 h 1070382"/>
            <a:gd name="csX1" fmla="*/ 647700 w 2524125"/>
            <a:gd name="csY1" fmla="*/ 1038225 h 1070382"/>
            <a:gd name="csX2" fmla="*/ 1438275 w 2524125"/>
            <a:gd name="csY2" fmla="*/ 476250 h 1070382"/>
            <a:gd name="csX3" fmla="*/ 2133600 w 2524125"/>
            <a:gd name="csY3" fmla="*/ 295275 h 1070382"/>
            <a:gd name="csX4" fmla="*/ 2524125 w 2524125"/>
            <a:gd name="csY4" fmla="*/ 0 h 1070382"/>
            <a:gd name="csX5" fmla="*/ 2524125 w 2524125"/>
            <a:gd name="csY5" fmla="*/ 0 h 1070382"/>
            <a:gd name="csX6" fmla="*/ 2524125 w 2524125"/>
            <a:gd name="csY6" fmla="*/ 0 h 1070382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</a:cxnLst>
          <a:rect l="l" t="t" r="r" b="b"/>
          <a:pathLst>
            <a:path w="2524125" h="1070382">
              <a:moveTo>
                <a:pt x="0" y="952500"/>
              </a:moveTo>
              <a:cubicBezTo>
                <a:pt x="203994" y="1035050"/>
                <a:pt x="407988" y="1117600"/>
                <a:pt x="647700" y="1038225"/>
              </a:cubicBezTo>
              <a:cubicBezTo>
                <a:pt x="887412" y="958850"/>
                <a:pt x="1190625" y="600075"/>
                <a:pt x="1438275" y="476250"/>
              </a:cubicBezTo>
              <a:cubicBezTo>
                <a:pt x="1685925" y="352425"/>
                <a:pt x="1952625" y="374650"/>
                <a:pt x="2133600" y="295275"/>
              </a:cubicBezTo>
              <a:cubicBezTo>
                <a:pt x="2314575" y="215900"/>
                <a:pt x="2524125" y="0"/>
                <a:pt x="2524125" y="0"/>
              </a:cubicBezTo>
              <a:lnTo>
                <a:pt x="2524125" y="0"/>
              </a:lnTo>
              <a:lnTo>
                <a:pt x="2524125" y="0"/>
              </a:lnTo>
            </a:path>
          </a:pathLst>
        </a:custGeom>
        <a:noFill/>
        <a:ln>
          <a:solidFill>
            <a:srgbClr val="E00049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5</xdr:col>
      <xdr:colOff>2457450</xdr:colOff>
      <xdr:row>54</xdr:row>
      <xdr:rowOff>200025</xdr:rowOff>
    </xdr:from>
    <xdr:to>
      <xdr:col>7</xdr:col>
      <xdr:colOff>342900</xdr:colOff>
      <xdr:row>54</xdr:row>
      <xdr:rowOff>200025</xdr:rowOff>
    </xdr:to>
    <xdr:cxnSp macro="">
      <xdr:nvCxnSpPr>
        <xdr:cNvPr id="21" name="Rechte verbindingslijn 20">
          <a:extLst>
            <a:ext uri="{FF2B5EF4-FFF2-40B4-BE49-F238E27FC236}">
              <a16:creationId xmlns:a16="http://schemas.microsoft.com/office/drawing/2014/main" id="{E09589CA-9B43-48DC-87AB-E8B216626962}"/>
            </a:ext>
          </a:extLst>
        </xdr:cNvPr>
        <xdr:cNvCxnSpPr/>
      </xdr:nvCxnSpPr>
      <xdr:spPr>
        <a:xfrm>
          <a:off x="8058150" y="15484475"/>
          <a:ext cx="1200150" cy="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5</xdr:col>
      <xdr:colOff>2162175</xdr:colOff>
      <xdr:row>54</xdr:row>
      <xdr:rowOff>19050</xdr:rowOff>
    </xdr:from>
    <xdr:to>
      <xdr:col>5</xdr:col>
      <xdr:colOff>2428240</xdr:colOff>
      <xdr:row>55</xdr:row>
      <xdr:rowOff>37464</xdr:rowOff>
    </xdr:to>
    <xdr:pic>
      <xdr:nvPicPr>
        <xdr:cNvPr id="22" name="Graphic 31" descr="Slak met effen opvulling">
          <a:extLst>
            <a:ext uri="{FF2B5EF4-FFF2-40B4-BE49-F238E27FC236}">
              <a16:creationId xmlns:a16="http://schemas.microsoft.com/office/drawing/2014/main" id="{A9051D02-0E37-42C4-8AB5-64D9E3A69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 flipH="1">
          <a:off x="7762875" y="15303500"/>
          <a:ext cx="266065" cy="259714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71</xdr:row>
      <xdr:rowOff>0</xdr:rowOff>
    </xdr:from>
    <xdr:to>
      <xdr:col>0</xdr:col>
      <xdr:colOff>324700</xdr:colOff>
      <xdr:row>75</xdr:row>
      <xdr:rowOff>32940</xdr:rowOff>
    </xdr:to>
    <xdr:cxnSp macro="">
      <xdr:nvCxnSpPr>
        <xdr:cNvPr id="23" name="Rechte verbindingslijn 22">
          <a:extLst>
            <a:ext uri="{FF2B5EF4-FFF2-40B4-BE49-F238E27FC236}">
              <a16:creationId xmlns:a16="http://schemas.microsoft.com/office/drawing/2014/main" id="{1523129B-2CDE-4E2D-B099-3BD9EF31BD1C}"/>
            </a:ext>
          </a:extLst>
        </xdr:cNvPr>
        <xdr:cNvCxnSpPr/>
      </xdr:nvCxnSpPr>
      <xdr:spPr>
        <a:xfrm>
          <a:off x="323850" y="19519900"/>
          <a:ext cx="850" cy="102354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0</xdr:col>
      <xdr:colOff>133351</xdr:colOff>
      <xdr:row>69</xdr:row>
      <xdr:rowOff>228602</xdr:rowOff>
    </xdr:from>
    <xdr:to>
      <xdr:col>1</xdr:col>
      <xdr:colOff>18416</xdr:colOff>
      <xdr:row>71</xdr:row>
      <xdr:rowOff>7532</xdr:rowOff>
    </xdr:to>
    <xdr:pic>
      <xdr:nvPicPr>
        <xdr:cNvPr id="24" name="Graphic 31" descr="Slak met effen opvulling">
          <a:extLst>
            <a:ext uri="{FF2B5EF4-FFF2-40B4-BE49-F238E27FC236}">
              <a16:creationId xmlns:a16="http://schemas.microsoft.com/office/drawing/2014/main" id="{11D61D54-0760-43F7-9426-24E85E199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 rot="16200000">
          <a:off x="151494" y="19260459"/>
          <a:ext cx="248830" cy="28511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304801</xdr:colOff>
      <xdr:row>91</xdr:row>
      <xdr:rowOff>142876</xdr:rowOff>
    </xdr:from>
    <xdr:to>
      <xdr:col>5</xdr:col>
      <xdr:colOff>2236701</xdr:colOff>
      <xdr:row>101</xdr:row>
      <xdr:rowOff>9525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272F189A-5EAC-48DF-9EF3-E38BC4FA2B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19" r="19338"/>
        <a:stretch>
          <a:fillRect/>
        </a:stretch>
      </xdr:blipFill>
      <xdr:spPr bwMode="auto">
        <a:xfrm>
          <a:off x="5905501" y="24539576"/>
          <a:ext cx="1931900" cy="1708149"/>
        </a:xfrm>
        <a:prstGeom prst="rect">
          <a:avLst/>
        </a:prstGeom>
        <a:noFill/>
        <a:ln w="34925">
          <a:solidFill>
            <a:srgbClr val="C5F8A6"/>
          </a:solidFill>
          <a:prstDash val="sysDot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371475</xdr:colOff>
      <xdr:row>4</xdr:row>
      <xdr:rowOff>123824</xdr:rowOff>
    </xdr:from>
    <xdr:to>
      <xdr:col>7</xdr:col>
      <xdr:colOff>468794</xdr:colOff>
      <xdr:row>8</xdr:row>
      <xdr:rowOff>161924</xdr:rowOff>
    </xdr:to>
    <xdr:sp macro="" textlink="">
      <xdr:nvSpPr>
        <xdr:cNvPr id="26" name="Rechthoek: afgeronde hoeken 25">
          <a:extLst>
            <a:ext uri="{FF2B5EF4-FFF2-40B4-BE49-F238E27FC236}">
              <a16:creationId xmlns:a16="http://schemas.microsoft.com/office/drawing/2014/main" id="{1468E2CF-EBDB-4D08-A03F-AD86659554B9}"/>
            </a:ext>
          </a:extLst>
        </xdr:cNvPr>
        <xdr:cNvSpPr>
          <a:spLocks noChangeAspect="1"/>
        </xdr:cNvSpPr>
      </xdr:nvSpPr>
      <xdr:spPr>
        <a:xfrm>
          <a:off x="5362575" y="2536824"/>
          <a:ext cx="4021619" cy="1530350"/>
        </a:xfrm>
        <a:prstGeom prst="roundRect">
          <a:avLst/>
        </a:prstGeom>
        <a:blipFill>
          <a:blip xmlns:r="http://schemas.openxmlformats.org/officeDocument/2006/relationships" r:embed="rId20"/>
          <a:srcRect/>
          <a:stretch>
            <a:fillRect t="-18831" b="-22121"/>
          </a:stretch>
        </a:blipFill>
        <a:ln w="63500" cap="flat" cmpd="sng" algn="ctr">
          <a:solidFill>
            <a:srgbClr val="C5F8A6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BE"/>
        </a:p>
      </xdr:txBody>
    </xdr:sp>
    <xdr:clientData/>
  </xdr:twoCellAnchor>
  <xdr:twoCellAnchor editAs="oneCell">
    <xdr:from>
      <xdr:col>2</xdr:col>
      <xdr:colOff>2505077</xdr:colOff>
      <xdr:row>44</xdr:row>
      <xdr:rowOff>19050</xdr:rowOff>
    </xdr:from>
    <xdr:to>
      <xdr:col>4</xdr:col>
      <xdr:colOff>506596</xdr:colOff>
      <xdr:row>49</xdr:row>
      <xdr:rowOff>8549</xdr:rowOff>
    </xdr:to>
    <xdr:pic>
      <xdr:nvPicPr>
        <xdr:cNvPr id="27" name="Afbeelding 26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FAA20B38-CF53-4EC4-828C-F05416ACA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7" y="13087350"/>
          <a:ext cx="1316219" cy="108169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99</xdr:row>
      <xdr:rowOff>85101</xdr:rowOff>
    </xdr:from>
    <xdr:to>
      <xdr:col>5</xdr:col>
      <xdr:colOff>134100</xdr:colOff>
      <xdr:row>105</xdr:row>
      <xdr:rowOff>35541</xdr:rowOff>
    </xdr:to>
    <xdr:pic>
      <xdr:nvPicPr>
        <xdr:cNvPr id="28" name="Afbeelding 27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CFD3D84A-EE8A-42CE-B70C-7DBADC1BB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duotone>
            <a:prstClr val="black"/>
            <a:srgbClr val="0F9ED5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25955001"/>
          <a:ext cx="1213600" cy="10553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50</xdr:row>
      <xdr:rowOff>104775</xdr:rowOff>
    </xdr:from>
    <xdr:to>
      <xdr:col>5</xdr:col>
      <xdr:colOff>917613</xdr:colOff>
      <xdr:row>66</xdr:row>
      <xdr:rowOff>52569</xdr:rowOff>
    </xdr:to>
    <xdr:grpSp>
      <xdr:nvGrpSpPr>
        <xdr:cNvPr id="29" name="Groep 28">
          <a:extLst>
            <a:ext uri="{FF2B5EF4-FFF2-40B4-BE49-F238E27FC236}">
              <a16:creationId xmlns:a16="http://schemas.microsoft.com/office/drawing/2014/main" id="{3E324222-E211-4EDF-BA77-17FB031B5285}"/>
            </a:ext>
          </a:extLst>
        </xdr:cNvPr>
        <xdr:cNvGrpSpPr/>
      </xdr:nvGrpSpPr>
      <xdr:grpSpPr>
        <a:xfrm>
          <a:off x="0" y="14501008"/>
          <a:ext cx="6519531" cy="3896972"/>
          <a:chOff x="9525" y="15009297"/>
          <a:chExt cx="6261138" cy="4091169"/>
        </a:xfrm>
      </xdr:grpSpPr>
      <xdr:pic>
        <xdr:nvPicPr>
          <xdr:cNvPr id="30" name="Graphic 16" descr="Vlinder met effen opvulling">
            <a:extLst>
              <a:ext uri="{FF2B5EF4-FFF2-40B4-BE49-F238E27FC236}">
                <a16:creationId xmlns:a16="http://schemas.microsoft.com/office/drawing/2014/main" id="{8B2E48E5-4429-69D4-4D57-4A2931866D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 rot="1600836">
            <a:off x="5712663" y="15009297"/>
            <a:ext cx="558000" cy="558000"/>
          </a:xfrm>
          <a:prstGeom prst="rect">
            <a:avLst/>
          </a:prstGeom>
        </xdr:spPr>
      </xdr:pic>
      <xdr:sp macro="" textlink="">
        <xdr:nvSpPr>
          <xdr:cNvPr id="31" name="Vrije vorm: vorm 30">
            <a:extLst>
              <a:ext uri="{FF2B5EF4-FFF2-40B4-BE49-F238E27FC236}">
                <a16:creationId xmlns:a16="http://schemas.microsoft.com/office/drawing/2014/main" id="{673412AB-04E4-09EC-8AD1-C15D72D0CD3D}"/>
              </a:ext>
            </a:extLst>
          </xdr:cNvPr>
          <xdr:cNvSpPr/>
        </xdr:nvSpPr>
        <xdr:spPr>
          <a:xfrm>
            <a:off x="4657725" y="15449550"/>
            <a:ext cx="1228725" cy="581025"/>
          </a:xfrm>
          <a:custGeom>
            <a:avLst/>
            <a:gdLst>
              <a:gd name="csX0" fmla="*/ 1228725 w 1228725"/>
              <a:gd name="csY0" fmla="*/ 0 h 581025"/>
              <a:gd name="csX1" fmla="*/ 1047750 w 1228725"/>
              <a:gd name="csY1" fmla="*/ 238125 h 581025"/>
              <a:gd name="csX2" fmla="*/ 704850 w 1228725"/>
              <a:gd name="csY2" fmla="*/ 381000 h 581025"/>
              <a:gd name="csX3" fmla="*/ 285750 w 1228725"/>
              <a:gd name="csY3" fmla="*/ 390525 h 581025"/>
              <a:gd name="csX4" fmla="*/ 0 w 1228725"/>
              <a:gd name="csY4" fmla="*/ 581025 h 581025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1228725" h="581025">
                <a:moveTo>
                  <a:pt x="1228725" y="0"/>
                </a:moveTo>
                <a:cubicBezTo>
                  <a:pt x="1181893" y="87312"/>
                  <a:pt x="1135062" y="174625"/>
                  <a:pt x="1047750" y="238125"/>
                </a:cubicBezTo>
                <a:cubicBezTo>
                  <a:pt x="960438" y="301625"/>
                  <a:pt x="831850" y="355600"/>
                  <a:pt x="704850" y="381000"/>
                </a:cubicBezTo>
                <a:cubicBezTo>
                  <a:pt x="577850" y="406400"/>
                  <a:pt x="403225" y="357188"/>
                  <a:pt x="285750" y="390525"/>
                </a:cubicBezTo>
                <a:cubicBezTo>
                  <a:pt x="168275" y="423863"/>
                  <a:pt x="84137" y="502444"/>
                  <a:pt x="0" y="581025"/>
                </a:cubicBezTo>
              </a:path>
            </a:pathLst>
          </a:custGeom>
          <a:noFill/>
          <a:ln w="12700" cap="flat" cmpd="sng" algn="ctr">
            <a:solidFill>
              <a:srgbClr val="E00049"/>
            </a:solidFill>
            <a:prstDash val="sysDot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nl-BE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32" name="Vrije vorm: vorm 31">
            <a:extLst>
              <a:ext uri="{FF2B5EF4-FFF2-40B4-BE49-F238E27FC236}">
                <a16:creationId xmlns:a16="http://schemas.microsoft.com/office/drawing/2014/main" id="{3FB4AADA-3A9D-21AF-6017-E3AB972EAC14}"/>
              </a:ext>
            </a:extLst>
          </xdr:cNvPr>
          <xdr:cNvSpPr/>
        </xdr:nvSpPr>
        <xdr:spPr>
          <a:xfrm>
            <a:off x="9525" y="18935700"/>
            <a:ext cx="342900" cy="164766"/>
          </a:xfrm>
          <a:custGeom>
            <a:avLst/>
            <a:gdLst>
              <a:gd name="csX0" fmla="*/ 0 w 342900"/>
              <a:gd name="csY0" fmla="*/ 161925 h 164766"/>
              <a:gd name="csX1" fmla="*/ 219075 w 342900"/>
              <a:gd name="csY1" fmla="*/ 142875 h 164766"/>
              <a:gd name="csX2" fmla="*/ 342900 w 342900"/>
              <a:gd name="csY2" fmla="*/ 0 h 164766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</a:cxnLst>
            <a:rect l="l" t="t" r="r" b="b"/>
            <a:pathLst>
              <a:path w="342900" h="164766">
                <a:moveTo>
                  <a:pt x="0" y="161925"/>
                </a:moveTo>
                <a:cubicBezTo>
                  <a:pt x="80962" y="165893"/>
                  <a:pt x="161925" y="169862"/>
                  <a:pt x="219075" y="142875"/>
                </a:cubicBezTo>
                <a:cubicBezTo>
                  <a:pt x="276225" y="115888"/>
                  <a:pt x="309562" y="57944"/>
                  <a:pt x="342900" y="0"/>
                </a:cubicBezTo>
              </a:path>
            </a:pathLst>
          </a:custGeom>
          <a:noFill/>
          <a:ln w="12700" cap="flat" cmpd="sng" algn="ctr">
            <a:solidFill>
              <a:srgbClr val="E00049"/>
            </a:solidFill>
            <a:prstDash val="sysDot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nl-BE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A0AF-D1A9-4911-8031-F58B874BF203}">
  <sheetPr>
    <pageSetUpPr fitToPage="1"/>
  </sheetPr>
  <dimension ref="A1:H111"/>
  <sheetViews>
    <sheetView tabSelected="1" topLeftCell="A84" zoomScale="73" zoomScaleNormal="100" workbookViewId="0">
      <selection activeCell="J2" sqref="J2"/>
    </sheetView>
  </sheetViews>
  <sheetFormatPr defaultRowHeight="14.5" x14ac:dyDescent="0.35"/>
  <cols>
    <col min="1" max="1" width="5.7265625" customWidth="1"/>
    <col min="2" max="2" width="18.26953125" customWidth="1"/>
    <col min="3" max="3" width="40.7265625" customWidth="1"/>
    <col min="4" max="4" width="6.7265625" customWidth="1"/>
    <col min="5" max="5" width="8.7265625" customWidth="1"/>
    <col min="6" max="6" width="40.7265625" customWidth="1"/>
    <col min="7" max="7" width="6.7265625" customWidth="1"/>
    <col min="8" max="8" width="8.7265625" customWidth="1"/>
  </cols>
  <sheetData>
    <row r="1" spans="1:8" ht="87" customHeight="1" x14ac:dyDescent="0.35">
      <c r="A1" s="1"/>
      <c r="B1" s="189" t="s">
        <v>0</v>
      </c>
      <c r="C1" s="190"/>
      <c r="D1" s="190"/>
      <c r="E1" s="190"/>
      <c r="F1" s="190"/>
      <c r="G1" s="190"/>
      <c r="H1" s="190"/>
    </row>
    <row r="2" spans="1:8" ht="33" customHeight="1" x14ac:dyDescent="0.35">
      <c r="A2" s="1"/>
      <c r="B2" s="2"/>
      <c r="C2" s="3"/>
      <c r="D2" s="3"/>
      <c r="E2" s="3"/>
      <c r="F2" s="3"/>
      <c r="G2" s="3"/>
      <c r="H2" s="3"/>
    </row>
    <row r="3" spans="1:8" ht="42" customHeight="1" x14ac:dyDescent="0.35">
      <c r="A3" s="1"/>
      <c r="B3" s="183" t="s">
        <v>1</v>
      </c>
      <c r="C3" s="184"/>
      <c r="D3" s="184"/>
      <c r="E3" s="184"/>
      <c r="F3" s="184"/>
      <c r="G3" s="184"/>
      <c r="H3" s="184"/>
    </row>
    <row r="4" spans="1:8" ht="28" customHeight="1" x14ac:dyDescent="0.35">
      <c r="A4" s="1"/>
      <c r="B4" s="4"/>
      <c r="C4" s="185"/>
      <c r="D4" s="185"/>
      <c r="E4" s="185"/>
      <c r="F4" s="185"/>
      <c r="G4" s="185"/>
      <c r="H4" s="185"/>
    </row>
    <row r="5" spans="1:8" ht="27" customHeight="1" x14ac:dyDescent="0.35">
      <c r="A5" s="1"/>
      <c r="B5" s="5"/>
      <c r="C5" s="186"/>
      <c r="D5" s="186"/>
      <c r="E5" s="186"/>
      <c r="F5" s="186"/>
      <c r="G5" s="186"/>
      <c r="H5" s="186"/>
    </row>
    <row r="6" spans="1:8" ht="36" customHeight="1" x14ac:dyDescent="0.35">
      <c r="A6" s="1"/>
      <c r="B6" s="6"/>
      <c r="C6" s="186"/>
      <c r="D6" s="186"/>
      <c r="E6" s="186"/>
      <c r="F6" s="186"/>
      <c r="G6" s="186"/>
      <c r="H6" s="186"/>
    </row>
    <row r="7" spans="1:8" ht="36" customHeight="1" x14ac:dyDescent="0.35">
      <c r="A7" s="1"/>
      <c r="B7" s="7"/>
      <c r="C7" s="8"/>
      <c r="D7" s="8"/>
      <c r="E7" s="8"/>
      <c r="F7" s="8"/>
      <c r="G7" s="8"/>
      <c r="H7" s="8"/>
    </row>
    <row r="8" spans="1:8" ht="18.5" x14ac:dyDescent="0.45">
      <c r="A8" s="1"/>
      <c r="B8" s="9" t="s">
        <v>2</v>
      </c>
      <c r="C8" s="10" t="s">
        <v>3</v>
      </c>
      <c r="D8" s="11"/>
      <c r="E8" s="11"/>
      <c r="F8" s="11"/>
      <c r="G8" s="11"/>
      <c r="H8" s="12"/>
    </row>
    <row r="9" spans="1:8" ht="18.5" x14ac:dyDescent="0.45">
      <c r="A9" s="1"/>
      <c r="B9" s="9"/>
      <c r="C9" s="10" t="s">
        <v>4</v>
      </c>
      <c r="D9" s="11"/>
      <c r="E9" s="11"/>
      <c r="F9" s="11"/>
      <c r="G9" s="11"/>
      <c r="H9" s="12"/>
    </row>
    <row r="10" spans="1:8" ht="18.5" x14ac:dyDescent="0.45">
      <c r="A10" s="1"/>
      <c r="B10" s="9"/>
      <c r="C10" s="10" t="s">
        <v>5</v>
      </c>
      <c r="D10" s="11"/>
      <c r="E10" s="11"/>
      <c r="F10" s="11"/>
      <c r="G10" s="11"/>
      <c r="H10" s="12"/>
    </row>
    <row r="11" spans="1:8" ht="19" thickBot="1" x14ac:dyDescent="0.5">
      <c r="A11" s="1"/>
      <c r="B11" s="13"/>
      <c r="C11" s="14"/>
      <c r="D11" s="11"/>
      <c r="E11" s="11"/>
      <c r="F11" s="11"/>
      <c r="G11" s="11"/>
      <c r="H11" s="12"/>
    </row>
    <row r="12" spans="1:8" ht="33" customHeight="1" thickTop="1" thickBot="1" x14ac:dyDescent="0.4">
      <c r="A12" s="1"/>
      <c r="B12" s="15"/>
      <c r="C12" s="16" t="s">
        <v>6</v>
      </c>
      <c r="D12" s="16"/>
      <c r="E12" s="17"/>
      <c r="F12" s="16" t="s">
        <v>7</v>
      </c>
      <c r="G12" s="16"/>
      <c r="H12" s="18"/>
    </row>
    <row r="13" spans="1:8" ht="18" customHeight="1" thickTop="1" x14ac:dyDescent="0.35">
      <c r="A13" s="1"/>
      <c r="B13" s="19"/>
      <c r="C13" s="20" t="s">
        <v>8</v>
      </c>
      <c r="D13" s="21" t="s">
        <v>9</v>
      </c>
      <c r="E13" s="22" t="s">
        <v>10</v>
      </c>
      <c r="F13" s="20" t="s">
        <v>8</v>
      </c>
      <c r="G13" s="23" t="s">
        <v>9</v>
      </c>
      <c r="H13" s="24" t="s">
        <v>10</v>
      </c>
    </row>
    <row r="14" spans="1:8" ht="18.5" x14ac:dyDescent="0.45">
      <c r="A14" s="1"/>
      <c r="B14" s="25" t="s">
        <v>11</v>
      </c>
      <c r="C14" s="26" t="s">
        <v>12</v>
      </c>
      <c r="D14" s="27">
        <v>3</v>
      </c>
      <c r="E14" s="28"/>
      <c r="F14" s="26" t="s">
        <v>12</v>
      </c>
      <c r="G14" s="27">
        <v>3</v>
      </c>
      <c r="H14" s="29"/>
    </row>
    <row r="15" spans="1:8" ht="18.5" x14ac:dyDescent="0.45">
      <c r="A15" s="1"/>
      <c r="B15" s="30"/>
      <c r="C15" s="31" t="s">
        <v>13</v>
      </c>
      <c r="D15" s="32">
        <v>6</v>
      </c>
      <c r="E15" s="29"/>
      <c r="F15" s="31" t="s">
        <v>13</v>
      </c>
      <c r="G15" s="32">
        <v>6</v>
      </c>
      <c r="H15" s="29"/>
    </row>
    <row r="16" spans="1:8" ht="18.5" x14ac:dyDescent="0.45">
      <c r="A16" s="1"/>
      <c r="B16" s="30"/>
      <c r="C16" s="33" t="s">
        <v>14</v>
      </c>
      <c r="D16" s="34">
        <v>4</v>
      </c>
      <c r="E16" s="35"/>
      <c r="F16" s="26" t="s">
        <v>15</v>
      </c>
      <c r="G16" s="27">
        <v>3</v>
      </c>
      <c r="H16" s="35"/>
    </row>
    <row r="17" spans="1:8" ht="18.5" x14ac:dyDescent="0.45">
      <c r="A17" s="1"/>
      <c r="B17" s="30"/>
      <c r="C17" s="36" t="s">
        <v>16</v>
      </c>
      <c r="D17" s="37">
        <v>3</v>
      </c>
      <c r="E17" s="35"/>
      <c r="F17" s="31" t="s">
        <v>17</v>
      </c>
      <c r="G17" s="32">
        <v>5</v>
      </c>
      <c r="H17" s="35"/>
    </row>
    <row r="18" spans="1:8" ht="18.5" x14ac:dyDescent="0.45">
      <c r="A18" s="1"/>
      <c r="B18" s="30"/>
      <c r="C18" s="38" t="s">
        <v>18</v>
      </c>
      <c r="D18" s="27">
        <v>3</v>
      </c>
      <c r="E18" s="35"/>
      <c r="F18" s="38" t="s">
        <v>19</v>
      </c>
      <c r="G18" s="27">
        <v>3</v>
      </c>
      <c r="H18" s="35"/>
    </row>
    <row r="19" spans="1:8" ht="18.5" x14ac:dyDescent="0.45">
      <c r="A19" s="1"/>
      <c r="B19" s="39"/>
      <c r="C19" s="26" t="s">
        <v>20</v>
      </c>
      <c r="D19" s="27">
        <v>1</v>
      </c>
      <c r="E19" s="35"/>
      <c r="F19" s="26" t="s">
        <v>20</v>
      </c>
      <c r="G19" s="27">
        <v>2</v>
      </c>
      <c r="H19" s="35"/>
    </row>
    <row r="20" spans="1:8" ht="18.5" x14ac:dyDescent="0.45">
      <c r="A20" s="1"/>
      <c r="B20" s="39"/>
      <c r="C20" s="31" t="s">
        <v>21</v>
      </c>
      <c r="D20" s="32">
        <v>3</v>
      </c>
      <c r="E20" s="35"/>
      <c r="F20" s="31"/>
      <c r="G20" s="32"/>
      <c r="H20" s="35"/>
    </row>
    <row r="21" spans="1:8" ht="18.5" x14ac:dyDescent="0.45">
      <c r="A21" s="1"/>
      <c r="B21" s="40"/>
      <c r="C21" s="41" t="s">
        <v>22</v>
      </c>
      <c r="D21" s="42">
        <f>SUM(D14:D20)</f>
        <v>23</v>
      </c>
      <c r="E21" s="42"/>
      <c r="F21" s="43" t="s">
        <v>22</v>
      </c>
      <c r="G21" s="42">
        <f>SUM(G14:G20)</f>
        <v>22</v>
      </c>
      <c r="H21" s="44">
        <f>SUM(D21,G21)</f>
        <v>45</v>
      </c>
    </row>
    <row r="22" spans="1:8" ht="18.75" customHeight="1" x14ac:dyDescent="0.35">
      <c r="A22" s="1"/>
      <c r="B22" s="45" t="s">
        <v>23</v>
      </c>
      <c r="C22" s="46" t="s">
        <v>24</v>
      </c>
      <c r="D22" s="47">
        <v>6</v>
      </c>
      <c r="E22" s="48"/>
      <c r="F22" s="49" t="s">
        <v>25</v>
      </c>
      <c r="G22" s="47">
        <v>10</v>
      </c>
      <c r="H22" s="50">
        <v>16</v>
      </c>
    </row>
    <row r="23" spans="1:8" ht="18.5" x14ac:dyDescent="0.45">
      <c r="A23" s="1"/>
      <c r="B23" s="40"/>
      <c r="C23" s="51" t="s">
        <v>26</v>
      </c>
      <c r="D23" s="52">
        <f>D21+D22</f>
        <v>29</v>
      </c>
      <c r="E23" s="52"/>
      <c r="F23" s="53" t="s">
        <v>27</v>
      </c>
      <c r="G23" s="52">
        <f>G21+G22</f>
        <v>32</v>
      </c>
      <c r="H23" s="54"/>
    </row>
    <row r="24" spans="1:8" ht="22.5" customHeight="1" thickBot="1" x14ac:dyDescent="0.5">
      <c r="A24" s="1"/>
      <c r="B24" s="55"/>
      <c r="C24" s="56"/>
      <c r="D24" s="57"/>
      <c r="E24" s="57"/>
      <c r="F24" s="187" t="s">
        <v>28</v>
      </c>
      <c r="G24" s="188"/>
      <c r="H24" s="58">
        <f>D23+G23</f>
        <v>61</v>
      </c>
    </row>
    <row r="25" spans="1:8" ht="22.5" customHeight="1" thickTop="1" thickBot="1" x14ac:dyDescent="0.4">
      <c r="A25" s="1"/>
      <c r="B25" s="15"/>
      <c r="C25" s="16" t="s">
        <v>29</v>
      </c>
      <c r="D25" s="16"/>
      <c r="E25" s="17"/>
      <c r="F25" s="16" t="s">
        <v>30</v>
      </c>
      <c r="G25" s="16"/>
      <c r="H25" s="18"/>
    </row>
    <row r="26" spans="1:8" ht="19" thickTop="1" x14ac:dyDescent="0.45">
      <c r="A26" s="1"/>
      <c r="B26" s="59"/>
      <c r="C26" s="20" t="s">
        <v>8</v>
      </c>
      <c r="D26" s="60" t="s">
        <v>9</v>
      </c>
      <c r="E26" s="22" t="s">
        <v>10</v>
      </c>
      <c r="F26" s="20" t="s">
        <v>8</v>
      </c>
      <c r="G26" s="60" t="s">
        <v>9</v>
      </c>
      <c r="H26" s="61" t="s">
        <v>10</v>
      </c>
    </row>
    <row r="27" spans="1:8" ht="30" customHeight="1" x14ac:dyDescent="0.45">
      <c r="A27" s="1"/>
      <c r="B27" s="62" t="s">
        <v>31</v>
      </c>
      <c r="C27" s="26" t="s">
        <v>32</v>
      </c>
      <c r="D27" s="27">
        <v>2</v>
      </c>
      <c r="E27" s="63"/>
      <c r="F27" s="26" t="s">
        <v>32</v>
      </c>
      <c r="G27" s="27">
        <v>3</v>
      </c>
      <c r="H27" s="63"/>
    </row>
    <row r="28" spans="1:8" ht="18.5" x14ac:dyDescent="0.45">
      <c r="A28" s="1"/>
      <c r="B28" s="64"/>
      <c r="C28" s="26" t="s">
        <v>33</v>
      </c>
      <c r="D28" s="27">
        <v>4</v>
      </c>
      <c r="E28" s="35"/>
      <c r="F28" s="26" t="s">
        <v>34</v>
      </c>
      <c r="G28" s="27">
        <v>3</v>
      </c>
      <c r="H28" s="35"/>
    </row>
    <row r="29" spans="1:8" ht="18.5" x14ac:dyDescent="0.45">
      <c r="A29" s="1"/>
      <c r="B29" s="65"/>
      <c r="C29" s="31" t="s">
        <v>35</v>
      </c>
      <c r="D29" s="32">
        <v>3</v>
      </c>
      <c r="E29" s="35"/>
      <c r="F29" s="26" t="s">
        <v>36</v>
      </c>
      <c r="G29" s="27">
        <v>6</v>
      </c>
      <c r="H29" s="35"/>
    </row>
    <row r="30" spans="1:8" ht="18.5" x14ac:dyDescent="0.45">
      <c r="A30" s="1"/>
      <c r="B30" s="65"/>
      <c r="C30" s="26" t="s">
        <v>37</v>
      </c>
      <c r="D30" s="27">
        <v>3</v>
      </c>
      <c r="E30" s="35"/>
      <c r="F30" s="26"/>
      <c r="G30" s="27"/>
      <c r="H30" s="35"/>
    </row>
    <row r="31" spans="1:8" ht="18.5" x14ac:dyDescent="0.45">
      <c r="A31" s="1"/>
      <c r="B31" s="65"/>
      <c r="C31" s="31" t="s">
        <v>38</v>
      </c>
      <c r="D31" s="32">
        <v>3</v>
      </c>
      <c r="E31" s="35"/>
      <c r="F31" s="66"/>
      <c r="G31" s="66"/>
      <c r="H31" s="35"/>
    </row>
    <row r="32" spans="1:8" ht="18.5" x14ac:dyDescent="0.45">
      <c r="A32" s="1"/>
      <c r="B32" s="65"/>
      <c r="C32" s="26" t="s">
        <v>39</v>
      </c>
      <c r="D32" s="37">
        <v>4</v>
      </c>
      <c r="E32" s="35"/>
      <c r="F32" s="66"/>
      <c r="G32" s="66"/>
      <c r="H32" s="35"/>
    </row>
    <row r="33" spans="1:8" ht="18.5" x14ac:dyDescent="0.45">
      <c r="A33" s="1"/>
      <c r="B33" s="65"/>
      <c r="C33" s="26" t="s">
        <v>40</v>
      </c>
      <c r="D33" s="37">
        <v>5</v>
      </c>
      <c r="E33" s="35"/>
      <c r="F33" s="66"/>
      <c r="G33" s="66"/>
      <c r="H33" s="35"/>
    </row>
    <row r="34" spans="1:8" ht="18.5" x14ac:dyDescent="0.45">
      <c r="A34" s="1"/>
      <c r="B34" s="67"/>
      <c r="C34" s="68" t="s">
        <v>22</v>
      </c>
      <c r="D34" s="69">
        <f>SUM(D27:D33)</f>
        <v>24</v>
      </c>
      <c r="E34" s="69"/>
      <c r="F34" s="68" t="s">
        <v>22</v>
      </c>
      <c r="G34" s="69">
        <f>SUM(G27:G33)</f>
        <v>12</v>
      </c>
      <c r="H34" s="70">
        <f>SUM(D34:G34)</f>
        <v>36</v>
      </c>
    </row>
    <row r="35" spans="1:8" ht="18.75" customHeight="1" x14ac:dyDescent="0.35">
      <c r="A35" s="1"/>
      <c r="B35" s="71" t="s">
        <v>41</v>
      </c>
      <c r="C35" s="72" t="s">
        <v>40</v>
      </c>
      <c r="D35" s="73">
        <v>5</v>
      </c>
      <c r="E35" s="74"/>
      <c r="F35" s="49" t="s">
        <v>42</v>
      </c>
      <c r="G35" s="73">
        <v>18</v>
      </c>
      <c r="H35" s="75">
        <f>SUM(D35,G35)</f>
        <v>23</v>
      </c>
    </row>
    <row r="36" spans="1:8" ht="18.75" customHeight="1" x14ac:dyDescent="0.35">
      <c r="A36" s="1"/>
      <c r="B36" s="76"/>
      <c r="C36" s="68" t="s">
        <v>26</v>
      </c>
      <c r="D36" s="69">
        <f>SUM(D34:D35)</f>
        <v>29</v>
      </c>
      <c r="E36" s="69"/>
      <c r="F36" s="68" t="s">
        <v>27</v>
      </c>
      <c r="G36" s="69">
        <f>SUM(G34:G35)</f>
        <v>30</v>
      </c>
      <c r="H36" s="70"/>
    </row>
    <row r="37" spans="1:8" ht="22.5" customHeight="1" thickBot="1" x14ac:dyDescent="0.4">
      <c r="A37" s="1"/>
      <c r="B37" s="77"/>
      <c r="C37" s="78"/>
      <c r="D37" s="79"/>
      <c r="E37" s="79"/>
      <c r="F37" s="173" t="s">
        <v>43</v>
      </c>
      <c r="G37" s="174"/>
      <c r="H37" s="80">
        <f>SUM(H34:H35)</f>
        <v>59</v>
      </c>
    </row>
    <row r="38" spans="1:8" ht="27" customHeight="1" thickTop="1" thickBot="1" x14ac:dyDescent="0.5">
      <c r="A38" s="1"/>
      <c r="B38" s="81"/>
      <c r="C38" s="82"/>
      <c r="D38" s="83"/>
      <c r="E38" s="83"/>
      <c r="F38" s="175" t="s">
        <v>44</v>
      </c>
      <c r="G38" s="176"/>
      <c r="H38" s="84">
        <f>SUM(H37,H24)</f>
        <v>120</v>
      </c>
    </row>
    <row r="39" spans="1:8" ht="27" customHeight="1" thickTop="1" x14ac:dyDescent="0.45">
      <c r="A39" s="1"/>
      <c r="B39" s="85"/>
      <c r="C39" s="85"/>
      <c r="D39" s="86"/>
      <c r="E39" s="86"/>
      <c r="F39" s="87"/>
      <c r="G39" s="88"/>
      <c r="H39" s="89"/>
    </row>
    <row r="40" spans="1:8" ht="18.75" customHeight="1" x14ac:dyDescent="0.45">
      <c r="A40" s="1"/>
      <c r="B40" s="85"/>
      <c r="C40" s="85"/>
      <c r="D40" s="86"/>
      <c r="E40" s="86"/>
      <c r="F40" s="87"/>
      <c r="G40" s="88"/>
      <c r="H40" s="89"/>
    </row>
    <row r="41" spans="1:8" ht="18.75" customHeight="1" x14ac:dyDescent="0.45">
      <c r="A41" s="1"/>
      <c r="B41" s="85"/>
      <c r="C41" s="85"/>
      <c r="D41" s="86"/>
      <c r="E41" s="86"/>
      <c r="F41" s="87"/>
      <c r="G41" s="88"/>
      <c r="H41" s="89"/>
    </row>
    <row r="42" spans="1:8" ht="18.75" customHeight="1" x14ac:dyDescent="0.45">
      <c r="A42" s="1"/>
      <c r="B42" s="85"/>
      <c r="C42" s="85"/>
      <c r="D42" s="86"/>
      <c r="E42" s="86"/>
      <c r="F42" s="87"/>
      <c r="G42" s="88"/>
      <c r="H42" s="89"/>
    </row>
    <row r="43" spans="1:8" ht="18.75" customHeight="1" x14ac:dyDescent="0.45">
      <c r="A43" s="1"/>
      <c r="B43" s="85"/>
      <c r="C43" s="85"/>
      <c r="D43" s="86"/>
      <c r="E43" s="86"/>
      <c r="F43" s="87"/>
      <c r="G43" s="88"/>
      <c r="H43" s="89"/>
    </row>
    <row r="44" spans="1:8" ht="18.75" customHeight="1" x14ac:dyDescent="0.45">
      <c r="A44" s="1"/>
      <c r="B44" s="85"/>
      <c r="C44" s="85"/>
      <c r="D44" s="86"/>
      <c r="E44" s="86"/>
      <c r="F44" s="87"/>
      <c r="G44" s="88"/>
      <c r="H44" s="89"/>
    </row>
    <row r="45" spans="1:8" ht="18.75" customHeight="1" x14ac:dyDescent="0.45">
      <c r="A45" s="1"/>
      <c r="B45" s="85"/>
      <c r="C45" s="85"/>
      <c r="D45" s="86"/>
      <c r="E45" s="86"/>
      <c r="F45" s="87"/>
      <c r="G45" s="88"/>
      <c r="H45" s="89"/>
    </row>
    <row r="46" spans="1:8" ht="18.75" customHeight="1" x14ac:dyDescent="0.45">
      <c r="A46" s="1"/>
      <c r="B46" s="85"/>
      <c r="C46" s="85"/>
      <c r="D46" s="86"/>
      <c r="E46" s="86"/>
      <c r="F46" s="87"/>
      <c r="G46" s="88"/>
      <c r="H46" s="89"/>
    </row>
    <row r="47" spans="1:8" ht="18.75" customHeight="1" x14ac:dyDescent="0.45">
      <c r="A47" s="1"/>
      <c r="B47" s="85"/>
      <c r="C47" s="85"/>
      <c r="D47" s="86"/>
      <c r="E47" s="86"/>
      <c r="F47" s="87"/>
      <c r="G47" s="88"/>
      <c r="H47" s="89"/>
    </row>
    <row r="48" spans="1:8" ht="18.75" customHeight="1" x14ac:dyDescent="0.45">
      <c r="A48" s="1"/>
      <c r="B48" s="85"/>
      <c r="C48" s="85"/>
      <c r="D48" s="86"/>
      <c r="E48" s="86"/>
      <c r="F48" s="87"/>
      <c r="G48" s="88"/>
      <c r="H48" s="89"/>
    </row>
    <row r="49" spans="1:8" ht="12" customHeight="1" x14ac:dyDescent="0.45">
      <c r="A49" s="1"/>
      <c r="B49" s="85"/>
      <c r="C49" s="85"/>
      <c r="D49" s="86"/>
      <c r="E49" s="86"/>
      <c r="F49" s="87"/>
      <c r="G49" s="88"/>
      <c r="H49" s="89"/>
    </row>
    <row r="50" spans="1:8" ht="18.75" customHeight="1" x14ac:dyDescent="0.45">
      <c r="A50" s="1"/>
      <c r="B50" s="85"/>
      <c r="C50" s="85"/>
      <c r="D50" s="86"/>
      <c r="E50" s="86"/>
      <c r="F50" s="87"/>
      <c r="G50" s="88"/>
      <c r="H50" s="89"/>
    </row>
    <row r="51" spans="1:8" x14ac:dyDescent="0.35">
      <c r="A51" s="1"/>
      <c r="B51" s="90"/>
      <c r="C51" s="90"/>
      <c r="D51" s="91"/>
      <c r="E51" s="91"/>
      <c r="F51" s="90"/>
      <c r="G51" s="91"/>
      <c r="H51" s="90"/>
    </row>
    <row r="52" spans="1:8" ht="18.5" x14ac:dyDescent="0.45">
      <c r="A52" s="1"/>
      <c r="B52" s="9" t="s">
        <v>45</v>
      </c>
      <c r="C52" s="10" t="s">
        <v>3</v>
      </c>
      <c r="D52" s="11"/>
      <c r="E52" s="11"/>
      <c r="F52" s="11"/>
      <c r="G52" s="11"/>
      <c r="H52" s="12"/>
    </row>
    <row r="53" spans="1:8" ht="18.5" x14ac:dyDescent="0.45">
      <c r="A53" s="1"/>
      <c r="B53" s="9"/>
      <c r="C53" s="10" t="s">
        <v>46</v>
      </c>
      <c r="D53" s="11"/>
      <c r="E53" s="11"/>
      <c r="F53" s="11"/>
      <c r="G53" s="11"/>
      <c r="H53" s="12"/>
    </row>
    <row r="54" spans="1:8" ht="18.5" x14ac:dyDescent="0.45">
      <c r="A54" s="1"/>
      <c r="B54" s="9"/>
      <c r="C54" s="10" t="s">
        <v>47</v>
      </c>
      <c r="D54" s="11"/>
      <c r="E54" s="11"/>
      <c r="F54" s="11"/>
      <c r="G54" s="11"/>
      <c r="H54" s="12"/>
    </row>
    <row r="55" spans="1:8" ht="19" thickBot="1" x14ac:dyDescent="0.5">
      <c r="A55" s="1"/>
      <c r="B55" s="13"/>
      <c r="C55" s="14"/>
      <c r="D55" s="11"/>
      <c r="E55" s="11"/>
      <c r="F55" s="11"/>
      <c r="G55" s="11"/>
      <c r="H55" s="12"/>
    </row>
    <row r="56" spans="1:8" ht="33" customHeight="1" thickTop="1" thickBot="1" x14ac:dyDescent="0.5">
      <c r="A56" s="1"/>
      <c r="B56" s="15"/>
      <c r="C56" s="16" t="s">
        <v>6</v>
      </c>
      <c r="D56" s="16"/>
      <c r="E56" s="17"/>
      <c r="F56" s="16" t="s">
        <v>7</v>
      </c>
      <c r="G56" s="92"/>
      <c r="H56" s="93"/>
    </row>
    <row r="57" spans="1:8" ht="18.75" customHeight="1" thickTop="1" thickBot="1" x14ac:dyDescent="0.4">
      <c r="A57" s="1"/>
      <c r="B57" s="94"/>
      <c r="C57" s="95" t="s">
        <v>8</v>
      </c>
      <c r="D57" s="96" t="s">
        <v>9</v>
      </c>
      <c r="E57" s="97" t="s">
        <v>10</v>
      </c>
      <c r="F57" s="95" t="s">
        <v>8</v>
      </c>
      <c r="G57" s="98" t="s">
        <v>9</v>
      </c>
      <c r="H57" s="99" t="s">
        <v>10</v>
      </c>
    </row>
    <row r="58" spans="1:8" ht="18.5" x14ac:dyDescent="0.45">
      <c r="A58" s="1"/>
      <c r="B58" s="100" t="s">
        <v>48</v>
      </c>
      <c r="C58" s="101" t="s">
        <v>13</v>
      </c>
      <c r="D58" s="102">
        <v>6</v>
      </c>
      <c r="E58" s="103"/>
      <c r="F58" s="104" t="s">
        <v>13</v>
      </c>
      <c r="G58" s="105">
        <v>6</v>
      </c>
      <c r="H58" s="106"/>
    </row>
    <row r="59" spans="1:8" ht="18.75" customHeight="1" x14ac:dyDescent="0.45">
      <c r="A59" s="1"/>
      <c r="B59" s="107"/>
      <c r="C59" s="72" t="s">
        <v>14</v>
      </c>
      <c r="D59" s="108">
        <v>4</v>
      </c>
      <c r="E59" s="109"/>
      <c r="F59" s="110" t="s">
        <v>16</v>
      </c>
      <c r="G59" s="111">
        <v>3</v>
      </c>
      <c r="H59" s="112"/>
    </row>
    <row r="60" spans="1:8" ht="18.75" customHeight="1" x14ac:dyDescent="0.45">
      <c r="A60" s="1"/>
      <c r="B60" s="107"/>
      <c r="C60" s="113" t="s">
        <v>49</v>
      </c>
      <c r="D60" s="111">
        <v>4</v>
      </c>
      <c r="E60" s="109"/>
      <c r="F60" s="114" t="s">
        <v>50</v>
      </c>
      <c r="G60" s="108">
        <v>5</v>
      </c>
      <c r="H60" s="112"/>
    </row>
    <row r="61" spans="1:8" ht="18.75" customHeight="1" thickBot="1" x14ac:dyDescent="0.5">
      <c r="A61" s="1"/>
      <c r="B61" s="107"/>
      <c r="C61" s="72" t="s">
        <v>21</v>
      </c>
      <c r="D61" s="111">
        <v>3</v>
      </c>
      <c r="E61" s="115"/>
      <c r="F61" s="116" t="s">
        <v>15</v>
      </c>
      <c r="G61" s="117">
        <v>3</v>
      </c>
      <c r="H61" s="118"/>
    </row>
    <row r="62" spans="1:8" ht="18.75" customHeight="1" x14ac:dyDescent="0.45">
      <c r="A62" s="1"/>
      <c r="B62" s="67"/>
      <c r="C62" s="51" t="s">
        <v>22</v>
      </c>
      <c r="D62" s="52">
        <f>SUM(D58:D61)</f>
        <v>17</v>
      </c>
      <c r="E62" s="119"/>
      <c r="F62" s="120" t="s">
        <v>22</v>
      </c>
      <c r="G62" s="121">
        <f>SUM(G58:G61)</f>
        <v>17</v>
      </c>
      <c r="H62" s="122">
        <f>SUM(D62:G62)</f>
        <v>34</v>
      </c>
    </row>
    <row r="63" spans="1:8" ht="18.75" customHeight="1" x14ac:dyDescent="0.35">
      <c r="A63" s="1"/>
      <c r="B63" s="71" t="s">
        <v>51</v>
      </c>
      <c r="C63" s="123"/>
      <c r="D63" s="124"/>
      <c r="E63" s="125"/>
      <c r="F63" s="114" t="s">
        <v>52</v>
      </c>
      <c r="G63" s="108">
        <v>6</v>
      </c>
      <c r="H63" s="50">
        <v>6</v>
      </c>
    </row>
    <row r="64" spans="1:8" ht="18.75" customHeight="1" thickBot="1" x14ac:dyDescent="0.4">
      <c r="A64" s="1"/>
      <c r="B64" s="126"/>
      <c r="C64" s="127"/>
      <c r="D64" s="128"/>
      <c r="E64" s="129"/>
      <c r="F64" s="120" t="s">
        <v>27</v>
      </c>
      <c r="G64" s="121">
        <f>SUM(G62:G63)</f>
        <v>23</v>
      </c>
      <c r="H64" s="130"/>
    </row>
    <row r="65" spans="1:8" ht="22.5" customHeight="1" thickBot="1" x14ac:dyDescent="0.5">
      <c r="A65" s="1"/>
      <c r="B65" s="131"/>
      <c r="C65" s="132"/>
      <c r="D65" s="133"/>
      <c r="E65" s="134"/>
      <c r="F65" s="177" t="s">
        <v>53</v>
      </c>
      <c r="G65" s="178"/>
      <c r="H65" s="135">
        <f>SUM(H62:H63)</f>
        <v>40</v>
      </c>
    </row>
    <row r="66" spans="1:8" ht="18.75" customHeight="1" x14ac:dyDescent="0.45">
      <c r="A66" s="1"/>
      <c r="B66" s="59"/>
      <c r="C66" s="136" t="s">
        <v>54</v>
      </c>
      <c r="D66" s="137" t="s">
        <v>9</v>
      </c>
      <c r="E66" s="138" t="s">
        <v>55</v>
      </c>
      <c r="F66" s="137" t="s">
        <v>54</v>
      </c>
      <c r="G66" s="137" t="s">
        <v>9</v>
      </c>
      <c r="H66" s="139" t="s">
        <v>55</v>
      </c>
    </row>
    <row r="67" spans="1:8" ht="18.75" customHeight="1" x14ac:dyDescent="0.45">
      <c r="A67" s="1"/>
      <c r="B67" s="64"/>
      <c r="C67" s="26" t="s">
        <v>56</v>
      </c>
      <c r="D67" s="27">
        <v>3</v>
      </c>
      <c r="E67" s="140"/>
      <c r="F67" s="26" t="s">
        <v>56</v>
      </c>
      <c r="G67" s="27">
        <v>3</v>
      </c>
      <c r="H67" s="141"/>
    </row>
    <row r="68" spans="1:8" ht="18.75" customHeight="1" x14ac:dyDescent="0.45">
      <c r="A68" s="1"/>
      <c r="B68" s="62" t="s">
        <v>31</v>
      </c>
      <c r="C68" s="36" t="s">
        <v>18</v>
      </c>
      <c r="D68" s="37">
        <v>3</v>
      </c>
      <c r="E68" s="141"/>
      <c r="F68" s="36" t="s">
        <v>19</v>
      </c>
      <c r="G68" s="37">
        <v>3</v>
      </c>
      <c r="H68" s="141"/>
    </row>
    <row r="69" spans="1:8" ht="18.75" customHeight="1" x14ac:dyDescent="0.45">
      <c r="A69" s="1"/>
      <c r="B69" s="65"/>
      <c r="C69" s="142" t="s">
        <v>57</v>
      </c>
      <c r="D69" s="143">
        <v>3</v>
      </c>
      <c r="E69" s="144"/>
      <c r="F69" s="36" t="s">
        <v>58</v>
      </c>
      <c r="G69" s="37">
        <v>3</v>
      </c>
      <c r="H69" s="144"/>
    </row>
    <row r="70" spans="1:8" ht="18.75" customHeight="1" x14ac:dyDescent="0.45">
      <c r="A70" s="1"/>
      <c r="B70" s="65"/>
      <c r="C70" s="26" t="s">
        <v>37</v>
      </c>
      <c r="D70" s="27">
        <v>3</v>
      </c>
      <c r="E70" s="144"/>
      <c r="F70" s="36" t="s">
        <v>36</v>
      </c>
      <c r="G70" s="37">
        <v>6</v>
      </c>
      <c r="H70" s="144"/>
    </row>
    <row r="71" spans="1:8" ht="18.75" customHeight="1" x14ac:dyDescent="0.45">
      <c r="A71" s="1"/>
      <c r="B71" s="65"/>
      <c r="C71" s="26" t="s">
        <v>59</v>
      </c>
      <c r="D71" s="27">
        <v>1</v>
      </c>
      <c r="E71" s="144"/>
      <c r="F71" s="26" t="s">
        <v>59</v>
      </c>
      <c r="G71" s="27">
        <v>2</v>
      </c>
      <c r="H71" s="144"/>
    </row>
    <row r="72" spans="1:8" ht="18.75" customHeight="1" x14ac:dyDescent="0.45">
      <c r="A72" s="1"/>
      <c r="B72" s="67"/>
      <c r="C72" s="41" t="s">
        <v>22</v>
      </c>
      <c r="D72" s="145">
        <f>SUM(D67:D71)</f>
        <v>13</v>
      </c>
      <c r="E72" s="42"/>
      <c r="F72" s="43" t="s">
        <v>22</v>
      </c>
      <c r="G72" s="42">
        <f>SUM(G67:G71)</f>
        <v>17</v>
      </c>
      <c r="H72" s="44">
        <f>SUM(D72:G72)</f>
        <v>30</v>
      </c>
    </row>
    <row r="73" spans="1:8" ht="18.75" customHeight="1" x14ac:dyDescent="0.35">
      <c r="A73" s="1"/>
      <c r="B73" s="71" t="s">
        <v>51</v>
      </c>
      <c r="C73" s="72" t="s">
        <v>60</v>
      </c>
      <c r="D73" s="108">
        <v>5</v>
      </c>
      <c r="E73" s="48"/>
      <c r="F73" s="146" t="s">
        <v>61</v>
      </c>
      <c r="G73" s="73">
        <v>5</v>
      </c>
      <c r="H73" s="50">
        <f>SUM(D73:G73)</f>
        <v>10</v>
      </c>
    </row>
    <row r="74" spans="1:8" ht="18.75" customHeight="1" x14ac:dyDescent="0.35">
      <c r="A74" s="1"/>
      <c r="B74" s="126"/>
      <c r="C74" s="51" t="s">
        <v>26</v>
      </c>
      <c r="D74" s="121">
        <f>SUM(D72:D73)</f>
        <v>18</v>
      </c>
      <c r="E74" s="147"/>
      <c r="F74" s="53" t="s">
        <v>27</v>
      </c>
      <c r="G74" s="52">
        <f>SUM(G72:G73)</f>
        <v>22</v>
      </c>
      <c r="H74" s="130"/>
    </row>
    <row r="75" spans="1:8" ht="22.5" customHeight="1" thickBot="1" x14ac:dyDescent="0.4">
      <c r="A75" s="1"/>
      <c r="B75" s="148"/>
      <c r="C75" s="149"/>
      <c r="D75" s="134"/>
      <c r="E75" s="134"/>
      <c r="F75" s="177" t="s">
        <v>43</v>
      </c>
      <c r="G75" s="179"/>
      <c r="H75" s="150">
        <f>H72+H73</f>
        <v>40</v>
      </c>
    </row>
    <row r="76" spans="1:8" ht="18.75" customHeight="1" x14ac:dyDescent="0.35">
      <c r="A76" s="1"/>
      <c r="B76" s="151"/>
      <c r="C76" s="136" t="s">
        <v>54</v>
      </c>
      <c r="D76" s="152" t="s">
        <v>9</v>
      </c>
      <c r="E76" s="153" t="s">
        <v>55</v>
      </c>
      <c r="F76" s="154" t="s">
        <v>54</v>
      </c>
      <c r="G76" s="152" t="s">
        <v>9</v>
      </c>
      <c r="H76" s="155" t="s">
        <v>55</v>
      </c>
    </row>
    <row r="77" spans="1:8" ht="29" x14ac:dyDescent="0.45">
      <c r="A77" s="1"/>
      <c r="B77" s="62" t="s">
        <v>62</v>
      </c>
      <c r="C77" s="26" t="s">
        <v>32</v>
      </c>
      <c r="D77" s="27">
        <v>2</v>
      </c>
      <c r="E77" s="141"/>
      <c r="F77" s="26" t="s">
        <v>32</v>
      </c>
      <c r="G77" s="27">
        <v>3</v>
      </c>
      <c r="H77" s="141"/>
    </row>
    <row r="78" spans="1:8" ht="18.75" customHeight="1" x14ac:dyDescent="0.45">
      <c r="A78" s="1"/>
      <c r="B78" s="65"/>
      <c r="C78" s="36" t="s">
        <v>40</v>
      </c>
      <c r="D78" s="37">
        <v>5</v>
      </c>
      <c r="E78" s="144"/>
      <c r="F78" s="36"/>
      <c r="G78" s="37"/>
      <c r="H78" s="144"/>
    </row>
    <row r="79" spans="1:8" ht="18.75" customHeight="1" x14ac:dyDescent="0.45">
      <c r="A79" s="1"/>
      <c r="B79" s="65"/>
      <c r="C79" s="36" t="s">
        <v>33</v>
      </c>
      <c r="D79" s="37">
        <v>4</v>
      </c>
      <c r="E79" s="144"/>
      <c r="F79" s="156"/>
      <c r="G79" s="157"/>
      <c r="H79" s="144"/>
    </row>
    <row r="80" spans="1:8" ht="18.75" customHeight="1" x14ac:dyDescent="0.45">
      <c r="A80" s="1"/>
      <c r="B80" s="65"/>
      <c r="C80" s="31" t="s">
        <v>38</v>
      </c>
      <c r="D80" s="32">
        <v>3</v>
      </c>
      <c r="E80" s="144"/>
      <c r="F80" s="158"/>
      <c r="G80" s="143"/>
      <c r="H80" s="144"/>
    </row>
    <row r="81" spans="1:8" ht="18.75" customHeight="1" x14ac:dyDescent="0.45">
      <c r="A81" s="1"/>
      <c r="B81" s="65"/>
      <c r="C81" s="159" t="s">
        <v>22</v>
      </c>
      <c r="D81" s="160">
        <f>SUM(D77:D80)</f>
        <v>14</v>
      </c>
      <c r="E81" s="160"/>
      <c r="F81" s="159" t="s">
        <v>22</v>
      </c>
      <c r="G81" s="160">
        <f>SUM(G77:G80)</f>
        <v>3</v>
      </c>
      <c r="H81" s="160">
        <f>SUM(D81:G81)</f>
        <v>17</v>
      </c>
    </row>
    <row r="82" spans="1:8" ht="29" x14ac:dyDescent="0.35">
      <c r="A82" s="1"/>
      <c r="B82" s="161" t="s">
        <v>51</v>
      </c>
      <c r="C82" s="142" t="s">
        <v>63</v>
      </c>
      <c r="D82" s="143">
        <v>5</v>
      </c>
      <c r="E82" s="162"/>
      <c r="F82" s="31" t="s">
        <v>64</v>
      </c>
      <c r="G82" s="34">
        <v>18</v>
      </c>
      <c r="H82" s="162">
        <f>SUM(D82,G82)</f>
        <v>23</v>
      </c>
    </row>
    <row r="83" spans="1:8" ht="18.75" customHeight="1" x14ac:dyDescent="0.35">
      <c r="A83" s="1"/>
      <c r="B83" s="126"/>
      <c r="C83" s="163" t="s">
        <v>26</v>
      </c>
      <c r="D83" s="145">
        <f>SUM(D81:D82)</f>
        <v>19</v>
      </c>
      <c r="E83" s="42"/>
      <c r="F83" s="163" t="s">
        <v>27</v>
      </c>
      <c r="G83" s="145">
        <f>SUM(G81:G82)</f>
        <v>21</v>
      </c>
      <c r="H83" s="44"/>
    </row>
    <row r="84" spans="1:8" ht="22.5" customHeight="1" thickBot="1" x14ac:dyDescent="0.4">
      <c r="A84" s="1"/>
      <c r="B84" s="164"/>
      <c r="C84" s="165"/>
      <c r="D84" s="166"/>
      <c r="E84" s="167"/>
      <c r="F84" s="180" t="s">
        <v>65</v>
      </c>
      <c r="G84" s="181"/>
      <c r="H84" s="168">
        <f>SUM(H81:H82)</f>
        <v>40</v>
      </c>
    </row>
    <row r="85" spans="1:8" ht="27" customHeight="1" thickTop="1" thickBot="1" x14ac:dyDescent="0.5">
      <c r="A85" s="1"/>
      <c r="B85" s="81"/>
      <c r="C85" s="169"/>
      <c r="D85" s="170"/>
      <c r="E85" s="83"/>
      <c r="F85" s="175" t="s">
        <v>66</v>
      </c>
      <c r="G85" s="182"/>
      <c r="H85" s="84">
        <f>SUM(H65,H75,H84)</f>
        <v>120</v>
      </c>
    </row>
    <row r="86" spans="1:8" ht="15" thickTop="1" x14ac:dyDescent="0.35">
      <c r="A86" s="1"/>
      <c r="B86" s="1"/>
      <c r="C86" s="1"/>
      <c r="D86" s="171"/>
      <c r="E86" s="171"/>
      <c r="F86" s="1"/>
      <c r="G86" s="171"/>
      <c r="H86" s="1"/>
    </row>
    <row r="87" spans="1:8" x14ac:dyDescent="0.35">
      <c r="D87" s="172"/>
      <c r="E87" s="172"/>
      <c r="G87" s="172"/>
    </row>
    <row r="88" spans="1:8" x14ac:dyDescent="0.35">
      <c r="D88" s="172"/>
      <c r="E88" s="172"/>
      <c r="G88" s="172"/>
    </row>
    <row r="89" spans="1:8" x14ac:dyDescent="0.35">
      <c r="D89" s="172"/>
      <c r="E89" s="172"/>
      <c r="G89" s="172"/>
    </row>
    <row r="90" spans="1:8" x14ac:dyDescent="0.35">
      <c r="D90" s="172"/>
      <c r="E90" s="172"/>
      <c r="G90" s="172"/>
    </row>
    <row r="91" spans="1:8" x14ac:dyDescent="0.35">
      <c r="D91" s="172"/>
      <c r="E91" s="172"/>
      <c r="G91" s="172"/>
    </row>
    <row r="92" spans="1:8" x14ac:dyDescent="0.35">
      <c r="D92" s="172"/>
      <c r="E92" s="172"/>
      <c r="G92" s="172"/>
    </row>
    <row r="93" spans="1:8" x14ac:dyDescent="0.35">
      <c r="D93" s="172"/>
      <c r="E93" s="172"/>
      <c r="G93" s="172"/>
    </row>
    <row r="94" spans="1:8" x14ac:dyDescent="0.35">
      <c r="D94" s="172"/>
      <c r="E94" s="172"/>
      <c r="G94" s="172"/>
    </row>
    <row r="95" spans="1:8" x14ac:dyDescent="0.35">
      <c r="D95" s="172"/>
      <c r="E95" s="172"/>
      <c r="G95" s="172"/>
    </row>
    <row r="96" spans="1:8" x14ac:dyDescent="0.35">
      <c r="D96" s="172"/>
      <c r="E96" s="172"/>
      <c r="G96" s="172"/>
    </row>
    <row r="97" spans="4:7" x14ac:dyDescent="0.35">
      <c r="D97" s="172"/>
      <c r="E97" s="172"/>
      <c r="G97" s="172"/>
    </row>
    <row r="98" spans="4:7" x14ac:dyDescent="0.35">
      <c r="D98" s="172"/>
      <c r="E98" s="172"/>
      <c r="G98" s="172"/>
    </row>
    <row r="99" spans="4:7" x14ac:dyDescent="0.35">
      <c r="D99" s="172"/>
      <c r="E99" s="172"/>
      <c r="G99" s="172"/>
    </row>
    <row r="100" spans="4:7" x14ac:dyDescent="0.35">
      <c r="D100" s="172"/>
      <c r="E100" s="172"/>
      <c r="G100" s="172"/>
    </row>
    <row r="101" spans="4:7" x14ac:dyDescent="0.35">
      <c r="D101" s="172"/>
      <c r="E101" s="172"/>
      <c r="G101" s="172"/>
    </row>
    <row r="102" spans="4:7" x14ac:dyDescent="0.35">
      <c r="D102" s="172"/>
      <c r="E102" s="172"/>
      <c r="G102" s="172"/>
    </row>
    <row r="103" spans="4:7" x14ac:dyDescent="0.35">
      <c r="D103" s="172"/>
      <c r="E103" s="172"/>
      <c r="G103" s="172"/>
    </row>
    <row r="104" spans="4:7" x14ac:dyDescent="0.35">
      <c r="D104" s="172"/>
      <c r="E104" s="172"/>
      <c r="G104" s="172"/>
    </row>
    <row r="105" spans="4:7" x14ac:dyDescent="0.35">
      <c r="D105" s="172"/>
      <c r="E105" s="172"/>
      <c r="G105" s="172"/>
    </row>
    <row r="106" spans="4:7" x14ac:dyDescent="0.35">
      <c r="D106" s="172"/>
      <c r="E106" s="172"/>
      <c r="G106" s="172"/>
    </row>
    <row r="107" spans="4:7" x14ac:dyDescent="0.35">
      <c r="D107" s="172"/>
      <c r="E107" s="172"/>
      <c r="G107" s="172"/>
    </row>
    <row r="108" spans="4:7" x14ac:dyDescent="0.35">
      <c r="D108" s="172"/>
      <c r="E108" s="172"/>
      <c r="G108" s="172"/>
    </row>
    <row r="109" spans="4:7" x14ac:dyDescent="0.35">
      <c r="D109" s="172"/>
      <c r="E109" s="172"/>
      <c r="G109" s="172"/>
    </row>
    <row r="110" spans="4:7" x14ac:dyDescent="0.35">
      <c r="D110" s="172"/>
      <c r="E110" s="172"/>
      <c r="G110" s="172"/>
    </row>
    <row r="111" spans="4:7" x14ac:dyDescent="0.35">
      <c r="D111" s="172"/>
      <c r="E111" s="172"/>
      <c r="G111" s="172"/>
    </row>
  </sheetData>
  <mergeCells count="12">
    <mergeCell ref="F85:G85"/>
    <mergeCell ref="B1:H1"/>
    <mergeCell ref="B3:H3"/>
    <mergeCell ref="C4:H4"/>
    <mergeCell ref="C5:H5"/>
    <mergeCell ref="C6:H6"/>
    <mergeCell ref="F24:G24"/>
    <mergeCell ref="F37:G37"/>
    <mergeCell ref="F38:G38"/>
    <mergeCell ref="F65:G65"/>
    <mergeCell ref="F75:G75"/>
    <mergeCell ref="F84:G84"/>
  </mergeCells>
  <pageMargins left="0.51181102362204722" right="0.51181102362204722" top="0.74803149606299213" bottom="0.35433070866141736" header="0.31496062992125984" footer="0.31496062992125984"/>
  <pageSetup paperSize="9" scale="67" fitToHeight="0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VOB KA</vt:lpstr>
    </vt:vector>
  </TitlesOfParts>
  <Company>UC Leuven-Limburg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Nelle Vandermeulen</dc:creator>
  <cp:lastModifiedBy>Nelle Vandermeulen</cp:lastModifiedBy>
  <dcterms:created xsi:type="dcterms:W3CDTF">2026-02-25T07:47:17Z</dcterms:created>
  <dcterms:modified xsi:type="dcterms:W3CDTF">2026-02-25T07:52:02Z</dcterms:modified>
</cp:coreProperties>
</file>