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2" documentId="8_{452BD922-D7BC-4F99-AF4E-C41552A67D5B}" xr6:coauthVersionLast="47" xr6:coauthVersionMax="47" xr10:uidLastSave="{13ED788F-2FC0-4EAD-AD21-1E2A97D637B0}"/>
  <bookViews>
    <workbookView xWindow="-110" yWindow="-110" windowWidth="19420" windowHeight="11500" xr2:uid="{689FA691-399D-4C88-9BB7-B1184DBDC2F4}"/>
  </bookViews>
  <sheets>
    <sheet name="VOB 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H86" i="1"/>
  <c r="G85" i="1"/>
  <c r="D85" i="1"/>
  <c r="D78" i="1"/>
  <c r="H76" i="1"/>
  <c r="H79" i="1" s="1"/>
  <c r="G76" i="1"/>
  <c r="D76" i="1"/>
  <c r="H64" i="1"/>
  <c r="H67" i="1" s="1"/>
  <c r="G64" i="1"/>
  <c r="G66" i="1" s="1"/>
  <c r="D64" i="1"/>
  <c r="H36" i="1"/>
  <c r="G35" i="1"/>
  <c r="G37" i="1" s="1"/>
  <c r="D35" i="1"/>
  <c r="H22" i="1"/>
  <c r="G22" i="1"/>
  <c r="G24" i="1" s="1"/>
  <c r="D22" i="1"/>
  <c r="D24" i="1" s="1"/>
  <c r="H25" i="1" s="1"/>
  <c r="G87" i="1" l="1"/>
  <c r="H85" i="1"/>
  <c r="H88" i="1" s="1"/>
  <c r="H35" i="1"/>
  <c r="H38" i="1" s="1"/>
  <c r="H39" i="1" s="1"/>
  <c r="D37" i="1"/>
  <c r="H89" i="1"/>
</calcChain>
</file>

<file path=xl/sharedStrings.xml><?xml version="1.0" encoding="utf-8"?>
<sst xmlns="http://schemas.openxmlformats.org/spreadsheetml/2006/main" count="147" uniqueCount="66">
  <si>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</si>
  <si>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LAGER ONDERWIJS</t>
  </si>
  <si>
    <t>TRAJECT 1:</t>
  </si>
  <si>
    <t>Studietraject: tot 120 studiepunten</t>
  </si>
  <si>
    <t>Studietijd: 2 jaar</t>
  </si>
  <si>
    <t>Studiebelasting: +/- 40 uur/week</t>
  </si>
  <si>
    <t>SEMESTER 1</t>
  </si>
  <si>
    <t>SEMESTER 2</t>
  </si>
  <si>
    <t>OPLEIDINGDONDERDEEL</t>
  </si>
  <si>
    <t>SP</t>
  </si>
  <si>
    <t>Vrijstelling</t>
  </si>
  <si>
    <t xml:space="preserve"> JAAR 1</t>
  </si>
  <si>
    <t>De lerenden in hun context</t>
  </si>
  <si>
    <t xml:space="preserve">Krachtige en inclusieve (speel)leeromgeving </t>
  </si>
  <si>
    <t>Nederlans</t>
  </si>
  <si>
    <t>Taalontwikkelend onderwijs</t>
  </si>
  <si>
    <t>Wiskunde</t>
  </si>
  <si>
    <t>Frans</t>
  </si>
  <si>
    <t>ICT en media in onderwijs</t>
  </si>
  <si>
    <t xml:space="preserve">Kunst.zinnig </t>
  </si>
  <si>
    <t>Interprofessioneel samenwerken*</t>
  </si>
  <si>
    <t>Totaal OPO's</t>
  </si>
  <si>
    <t>Werkplekleren:</t>
  </si>
  <si>
    <t>Instroom</t>
  </si>
  <si>
    <t>Doorstroom deel 1</t>
  </si>
  <si>
    <t>Totaal sem 1</t>
  </si>
  <si>
    <t>Totaal sem 2</t>
  </si>
  <si>
    <t>Totaal jaar 1</t>
  </si>
  <si>
    <t xml:space="preserve"> JAAR 2</t>
  </si>
  <si>
    <t>Krachtige en inclusieve (speel)leeromgeving verdiepend</t>
  </si>
  <si>
    <t xml:space="preserve">Begeleiding van de lerende </t>
  </si>
  <si>
    <t>Aardrijkskunde en geschiedenis</t>
  </si>
  <si>
    <t>Nederlands literatuur</t>
  </si>
  <si>
    <t>Wetenschap en techniek</t>
  </si>
  <si>
    <t>Wereldoriëntatie didactiek</t>
  </si>
  <si>
    <t xml:space="preserve">Levensbeschouwing </t>
  </si>
  <si>
    <t>Leren bewegen en bewegend leren</t>
  </si>
  <si>
    <t>Leerkracht in samenleving</t>
  </si>
  <si>
    <t>Religie zingeving en levensbeschouwing</t>
  </si>
  <si>
    <t xml:space="preserve">Continuïteit in leren </t>
  </si>
  <si>
    <t>Doorstroom deel 2 + uitstroom</t>
  </si>
  <si>
    <t>Totaal jaar 2</t>
  </si>
  <si>
    <t>Totaal</t>
  </si>
  <si>
    <t>TRAJECT 2:</t>
  </si>
  <si>
    <t>Studietijd: 3 jaar</t>
  </si>
  <si>
    <t>Studiebelasting: +/- 30 uur/week</t>
  </si>
  <si>
    <t>JAAR 1</t>
  </si>
  <si>
    <t xml:space="preserve">Nederlands </t>
  </si>
  <si>
    <t xml:space="preserve">Wiskunde </t>
  </si>
  <si>
    <t xml:space="preserve">Frans </t>
  </si>
  <si>
    <t>Werkplekleren</t>
  </si>
  <si>
    <t xml:space="preserve">Instroomstage </t>
  </si>
  <si>
    <t>Totaal  jaar 1</t>
  </si>
  <si>
    <t>Opmerking</t>
  </si>
  <si>
    <t xml:space="preserve">Wereldoriëntatie algemene didactiek </t>
  </si>
  <si>
    <t xml:space="preserve">Wetenschap en techniek </t>
  </si>
  <si>
    <t>Kunst.zinnig</t>
  </si>
  <si>
    <t xml:space="preserve"> </t>
  </si>
  <si>
    <t>Interprofessioneel samenwerken</t>
  </si>
  <si>
    <t xml:space="preserve">Doorstroomstage deel 1 </t>
  </si>
  <si>
    <t>JAAR 3</t>
  </si>
  <si>
    <t xml:space="preserve">Leerkracht in de samenleving </t>
  </si>
  <si>
    <t>Continuïteit in leren*</t>
  </si>
  <si>
    <t xml:space="preserve">Doorstroomstage deel 2*
Uitstroomstage* </t>
  </si>
  <si>
    <t>Totaal jaar 3</t>
  </si>
  <si>
    <t>Totaal over de drie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</si>
</sst>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002757"/>
      <name val="Calibri"/>
      <family val="2"/>
      <scheme val="minor"/>
    </font>
    <font>
      <sz val="11"/>
      <color rgb="FFE0004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2757"/>
      <name val="Tahoma"/>
      <family val="2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BBE6FB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F1FC"/>
        <bgColor indexed="64"/>
      </patternFill>
    </fill>
  </fills>
  <borders count="62">
    <border>
      <left/>
      <right/>
      <top/>
      <bottom/>
      <diagonal/>
    </border>
    <border>
      <left style="thick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/>
      <diagonal/>
    </border>
    <border>
      <left style="medium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ck">
        <color rgb="FF339933"/>
      </top>
      <bottom style="medium">
        <color rgb="FF339933"/>
      </bottom>
      <diagonal/>
    </border>
    <border>
      <left style="thick">
        <color rgb="FF339933"/>
      </left>
      <right style="medium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 style="medium">
        <color rgb="FF339933"/>
      </bottom>
      <diagonal/>
    </border>
    <border>
      <left style="thin">
        <color rgb="FF339933"/>
      </left>
      <right style="medium">
        <color rgb="FFE00049"/>
      </right>
      <top style="medium">
        <color rgb="FF339933"/>
      </top>
      <bottom style="medium">
        <color rgb="FF339933"/>
      </bottom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 style="medium">
        <color rgb="FFE00049"/>
      </bottom>
      <diagonal/>
    </border>
    <border>
      <left style="thin">
        <color rgb="FF339933"/>
      </left>
      <right style="medium">
        <color rgb="FF339933"/>
      </right>
      <top style="medium">
        <color rgb="FF339933"/>
      </top>
      <bottom style="medium">
        <color rgb="FF339933"/>
      </bottom>
      <diagonal/>
    </border>
    <border>
      <left style="medium">
        <color rgb="FF339933"/>
      </left>
      <right style="thick">
        <color rgb="FF339933"/>
      </right>
      <top/>
      <bottom/>
      <diagonal/>
    </border>
    <border>
      <left style="thick">
        <color rgb="FF339933"/>
      </left>
      <right style="medium">
        <color rgb="FF339933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339933"/>
      </left>
      <right/>
      <top/>
      <bottom style="thin">
        <color rgb="FF339933"/>
      </bottom>
      <diagonal/>
    </border>
    <border>
      <left style="medium">
        <color rgb="FFE00049"/>
      </left>
      <right style="medium">
        <color rgb="FFE00049"/>
      </right>
      <top/>
      <bottom style="thin">
        <color rgb="FFE00049"/>
      </bottom>
      <diagonal/>
    </border>
    <border>
      <left style="medium">
        <color rgb="FFE00049"/>
      </left>
      <right style="thick">
        <color rgb="FF339933"/>
      </right>
      <top style="medium">
        <color rgb="FFE00049"/>
      </top>
      <bottom style="thin">
        <color rgb="FFE00049"/>
      </bottom>
      <diagonal/>
    </border>
    <border>
      <left/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/>
      <top style="thin">
        <color rgb="FF339933"/>
      </top>
      <bottom style="thin">
        <color rgb="FF339933"/>
      </bottom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 style="thin">
        <color rgb="FFE00049"/>
      </bottom>
      <diagonal/>
    </border>
    <border>
      <left style="medium">
        <color rgb="FFE00049"/>
      </left>
      <right style="thick">
        <color rgb="FF339933"/>
      </right>
      <top style="thin">
        <color rgb="FFE00049"/>
      </top>
      <bottom style="thin">
        <color rgb="FFE00049"/>
      </bottom>
      <diagonal/>
    </border>
    <border>
      <left/>
      <right style="thin">
        <color rgb="FF339933"/>
      </right>
      <top style="thin">
        <color rgb="FF339933"/>
      </top>
      <bottom/>
      <diagonal/>
    </border>
    <border>
      <left style="thin">
        <color rgb="FF339933"/>
      </left>
      <right/>
      <top style="thin">
        <color rgb="FF339933"/>
      </top>
      <bottom/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/>
      <diagonal/>
    </border>
    <border>
      <left style="thick">
        <color rgb="FF339933"/>
      </left>
      <right/>
      <top/>
      <bottom/>
      <diagonal/>
    </border>
    <border>
      <left/>
      <right style="thin">
        <color rgb="FF339933"/>
      </right>
      <top/>
      <bottom style="thin">
        <color rgb="FF339933"/>
      </bottom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 style="medium">
        <color rgb="FFE00049"/>
      </bottom>
      <diagonal/>
    </border>
    <border>
      <left style="medium">
        <color rgb="FFE00049"/>
      </left>
      <right style="thick">
        <color rgb="FF339933"/>
      </right>
      <top style="thin">
        <color rgb="FFE00049"/>
      </top>
      <bottom style="medium">
        <color rgb="FFE00049"/>
      </bottom>
      <diagonal/>
    </border>
    <border>
      <left style="medium">
        <color rgb="FF339933"/>
      </left>
      <right/>
      <top style="thin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thin">
        <color rgb="FF339933"/>
      </bottom>
      <diagonal/>
    </border>
    <border>
      <left/>
      <right/>
      <top/>
      <bottom style="thin">
        <color rgb="FF339933"/>
      </bottom>
      <diagonal/>
    </border>
    <border>
      <left/>
      <right style="thick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medium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 style="thin">
        <color rgb="FF339933"/>
      </top>
      <bottom style="thin">
        <color rgb="FF339933"/>
      </bottom>
      <diagonal/>
    </border>
    <border>
      <left/>
      <right style="thick">
        <color rgb="FF339933"/>
      </right>
      <top style="thin">
        <color rgb="FF339933"/>
      </top>
      <bottom style="thin">
        <color rgb="FF339933"/>
      </bottom>
      <diagonal/>
    </border>
    <border>
      <left style="thick">
        <color rgb="FF339933"/>
      </left>
      <right style="medium">
        <color rgb="FF339933"/>
      </right>
      <top/>
      <bottom style="medium">
        <color rgb="FF339933"/>
      </bottom>
      <diagonal/>
    </border>
    <border>
      <left style="medium">
        <color rgb="FF339933"/>
      </left>
      <right/>
      <top style="thin">
        <color rgb="FF339933"/>
      </top>
      <bottom style="medium">
        <color rgb="FF339933"/>
      </bottom>
      <diagonal/>
    </border>
    <border>
      <left/>
      <right/>
      <top style="thin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n">
        <color rgb="FF339933"/>
      </top>
      <bottom style="medium">
        <color rgb="FF339933"/>
      </bottom>
      <diagonal/>
    </border>
    <border>
      <left style="thin">
        <color rgb="FF339933"/>
      </left>
      <right/>
      <top style="medium">
        <color rgb="FF339933"/>
      </top>
      <bottom/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/>
      <diagonal/>
    </border>
    <border>
      <left style="medium">
        <color rgb="FFE00049"/>
      </left>
      <right style="thick">
        <color rgb="FF339933"/>
      </right>
      <top style="medium">
        <color rgb="FF339933"/>
      </top>
      <bottom/>
      <diagonal/>
    </border>
    <border>
      <left style="medium">
        <color rgb="FF339933"/>
      </left>
      <right/>
      <top/>
      <bottom style="thin">
        <color rgb="FF339933"/>
      </bottom>
      <diagonal/>
    </border>
    <border>
      <left style="medium">
        <color rgb="FF339933"/>
      </left>
      <right/>
      <top style="thin">
        <color rgb="FF339933"/>
      </top>
      <bottom/>
      <diagonal/>
    </border>
    <border>
      <left/>
      <right/>
      <top style="thin">
        <color rgb="FF339933"/>
      </top>
      <bottom/>
      <diagonal/>
    </border>
    <border>
      <left/>
      <right style="thick">
        <color rgb="FF339933"/>
      </right>
      <top style="thin">
        <color rgb="FF339933"/>
      </top>
      <bottom/>
      <diagonal/>
    </border>
    <border>
      <left style="thick">
        <color rgb="FFE00049"/>
      </left>
      <right/>
      <top style="thick">
        <color rgb="FFE00049"/>
      </top>
      <bottom style="thick">
        <color rgb="FFE00049"/>
      </bottom>
      <diagonal/>
    </border>
    <border>
      <left/>
      <right/>
      <top style="thick">
        <color rgb="FFE00049"/>
      </top>
      <bottom style="thick">
        <color rgb="FFE00049"/>
      </bottom>
      <diagonal/>
    </border>
    <border>
      <left/>
      <right style="thick">
        <color rgb="FFE00049"/>
      </right>
      <top style="thick">
        <color rgb="FFE00049"/>
      </top>
      <bottom style="thick">
        <color rgb="FFE00049"/>
      </bottom>
      <diagonal/>
    </border>
    <border>
      <left/>
      <right style="medium">
        <color rgb="FF339933"/>
      </right>
      <top style="thick">
        <color rgb="FF339933"/>
      </top>
      <bottom style="medium">
        <color rgb="FF339933"/>
      </bottom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 style="thin">
        <color rgb="FFE00049"/>
      </bottom>
      <diagonal/>
    </border>
    <border>
      <left style="thin">
        <color rgb="FF339933"/>
      </left>
      <right/>
      <top style="medium">
        <color rgb="FF339933"/>
      </top>
      <bottom style="medium">
        <color rgb="FF339933"/>
      </bottom>
      <diagonal/>
    </border>
    <border>
      <left style="medium">
        <color rgb="FFE00049"/>
      </left>
      <right style="thick">
        <color rgb="FF339933"/>
      </right>
      <top style="medium">
        <color rgb="FF339933"/>
      </top>
      <bottom style="thin">
        <color rgb="FFE00049"/>
      </bottom>
      <diagonal/>
    </border>
    <border>
      <left style="medium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/>
      <bottom style="thin">
        <color rgb="FF339933"/>
      </bottom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/>
      <diagonal/>
    </border>
    <border>
      <left/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medium">
        <color rgb="FF339933"/>
      </left>
      <right/>
      <top style="thin">
        <color rgb="FF339933"/>
      </top>
      <bottom style="thick">
        <color rgb="FFE00049"/>
      </bottom>
      <diagonal/>
    </border>
    <border>
      <left/>
      <right/>
      <top style="thin">
        <color rgb="FF339933"/>
      </top>
      <bottom style="thick">
        <color rgb="FFE00049"/>
      </bottom>
      <diagonal/>
    </border>
    <border>
      <left/>
      <right style="thick">
        <color rgb="FF339933"/>
      </right>
      <top style="thin">
        <color rgb="FF339933"/>
      </top>
      <bottom style="thick">
        <color rgb="FFE00049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left" vertical="center" wrapText="1" indent="1"/>
    </xf>
    <xf numFmtId="0" fontId="11" fillId="5" borderId="14" xfId="0" applyFont="1" applyFill="1" applyBorder="1" applyAlignment="1">
      <alignment horizontal="center" vertical="center" wrapText="1"/>
    </xf>
    <xf numFmtId="16" fontId="11" fillId="3" borderId="15" xfId="0" quotePrefix="1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3" fillId="3" borderId="12" xfId="0" applyFont="1" applyFill="1" applyBorder="1"/>
    <xf numFmtId="0" fontId="19" fillId="5" borderId="17" xfId="0" applyFont="1" applyFill="1" applyBorder="1" applyAlignment="1">
      <alignment horizontal="left" vertical="center" wrapText="1" indent="1"/>
    </xf>
    <xf numFmtId="0" fontId="19" fillId="5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left" indent="1"/>
    </xf>
    <xf numFmtId="0" fontId="19" fillId="5" borderId="18" xfId="0" applyFont="1" applyFill="1" applyBorder="1" applyAlignment="1">
      <alignment horizontal="center"/>
    </xf>
    <xf numFmtId="0" fontId="19" fillId="3" borderId="19" xfId="0" applyFont="1" applyFill="1" applyBorder="1"/>
    <xf numFmtId="0" fontId="11" fillId="5" borderId="17" xfId="0" applyFont="1" applyFill="1" applyBorder="1" applyAlignment="1">
      <alignment horizontal="left" vertical="center" wrapText="1" indent="1"/>
    </xf>
    <xf numFmtId="0" fontId="11" fillId="5" borderId="18" xfId="0" applyFont="1" applyFill="1" applyBorder="1" applyAlignment="1">
      <alignment horizontal="center" vertical="center" wrapText="1"/>
    </xf>
    <xf numFmtId="0" fontId="19" fillId="3" borderId="20" xfId="0" applyFont="1" applyFill="1" applyBorder="1"/>
    <xf numFmtId="0" fontId="19" fillId="5" borderId="21" xfId="0" applyFont="1" applyFill="1" applyBorder="1" applyAlignment="1">
      <alignment horizontal="left" vertical="center" wrapText="1" indent="1"/>
    </xf>
    <xf numFmtId="0" fontId="19" fillId="5" borderId="22" xfId="0" applyFont="1" applyFill="1" applyBorder="1" applyAlignment="1">
      <alignment horizontal="center" vertical="center" wrapText="1"/>
    </xf>
    <xf numFmtId="0" fontId="19" fillId="3" borderId="23" xfId="0" applyFont="1" applyFill="1" applyBorder="1"/>
    <xf numFmtId="0" fontId="13" fillId="3" borderId="24" xfId="0" applyFont="1" applyFill="1" applyBorder="1"/>
    <xf numFmtId="49" fontId="19" fillId="5" borderId="13" xfId="0" applyNumberFormat="1" applyFont="1" applyFill="1" applyBorder="1" applyAlignment="1">
      <alignment horizontal="left" vertical="center" wrapText="1" indent="1"/>
    </xf>
    <xf numFmtId="0" fontId="19" fillId="5" borderId="13" xfId="0" applyFont="1" applyFill="1" applyBorder="1" applyAlignment="1">
      <alignment horizontal="center" vertical="center" wrapText="1"/>
    </xf>
    <xf numFmtId="0" fontId="19" fillId="3" borderId="13" xfId="0" applyFont="1" applyFill="1" applyBorder="1"/>
    <xf numFmtId="49" fontId="19" fillId="5" borderId="17" xfId="0" applyNumberFormat="1" applyFont="1" applyFill="1" applyBorder="1" applyAlignment="1">
      <alignment horizontal="left" vertical="center" wrapText="1" indent="1"/>
    </xf>
    <xf numFmtId="0" fontId="15" fillId="3" borderId="24" xfId="0" applyFont="1" applyFill="1" applyBorder="1"/>
    <xf numFmtId="0" fontId="11" fillId="5" borderId="13" xfId="0" applyFont="1" applyFill="1" applyBorder="1" applyAlignment="1">
      <alignment horizontal="center" vertical="center" wrapText="1"/>
    </xf>
    <xf numFmtId="0" fontId="15" fillId="3" borderId="12" xfId="0" applyFont="1" applyFill="1" applyBorder="1"/>
    <xf numFmtId="0" fontId="11" fillId="5" borderId="25" xfId="0" applyFont="1" applyFill="1" applyBorder="1" applyAlignment="1">
      <alignment horizontal="left" vertical="center" wrapText="1" indent="1"/>
    </xf>
    <xf numFmtId="0" fontId="11" fillId="3" borderId="15" xfId="0" applyFont="1" applyFill="1" applyBorder="1"/>
    <xf numFmtId="0" fontId="11" fillId="3" borderId="26" xfId="0" applyFont="1" applyFill="1" applyBorder="1"/>
    <xf numFmtId="0" fontId="19" fillId="3" borderId="27" xfId="0" applyFont="1" applyFill="1" applyBorder="1"/>
    <xf numFmtId="0" fontId="1" fillId="6" borderId="28" xfId="0" applyFont="1" applyFill="1" applyBorder="1" applyAlignment="1">
      <alignment horizontal="right" indent="1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right" indent="1"/>
    </xf>
    <xf numFmtId="0" fontId="1" fillId="6" borderId="3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right" indent="1"/>
    </xf>
    <xf numFmtId="0" fontId="19" fillId="5" borderId="32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left" vertical="center" wrapText="1" indent="1"/>
    </xf>
    <xf numFmtId="0" fontId="19" fillId="3" borderId="34" xfId="0" applyFont="1" applyFill="1" applyBorder="1" applyAlignment="1">
      <alignment horizontal="center"/>
    </xf>
    <xf numFmtId="0" fontId="1" fillId="6" borderId="35" xfId="0" applyFont="1" applyFill="1" applyBorder="1"/>
    <xf numFmtId="0" fontId="15" fillId="3" borderId="36" xfId="0" applyFont="1" applyFill="1" applyBorder="1"/>
    <xf numFmtId="0" fontId="1" fillId="4" borderId="37" xfId="0" applyFont="1" applyFill="1" applyBorder="1"/>
    <xf numFmtId="0" fontId="1" fillId="4" borderId="38" xfId="0" applyFont="1" applyFill="1" applyBorder="1" applyAlignment="1">
      <alignment horizontal="center"/>
    </xf>
    <xf numFmtId="0" fontId="21" fillId="4" borderId="39" xfId="0" applyFont="1" applyFill="1" applyBorder="1" applyAlignment="1">
      <alignment horizontal="center"/>
    </xf>
    <xf numFmtId="0" fontId="15" fillId="3" borderId="6" xfId="0" applyFont="1" applyFill="1" applyBorder="1"/>
    <xf numFmtId="0" fontId="11" fillId="3" borderId="40" xfId="0" applyFont="1" applyFill="1" applyBorder="1" applyAlignment="1">
      <alignment horizontal="center"/>
    </xf>
    <xf numFmtId="0" fontId="18" fillId="4" borderId="41" xfId="0" applyFont="1" applyFill="1" applyBorder="1" applyAlignment="1">
      <alignment horizontal="center"/>
    </xf>
    <xf numFmtId="0" fontId="18" fillId="4" borderId="4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left" vertical="center" wrapText="1" indent="1"/>
    </xf>
    <xf numFmtId="0" fontId="11" fillId="5" borderId="1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 indent="1"/>
    </xf>
    <xf numFmtId="0" fontId="0" fillId="5" borderId="0" xfId="0" applyFill="1"/>
    <xf numFmtId="0" fontId="1" fillId="6" borderId="43" xfId="0" applyFont="1" applyFill="1" applyBorder="1" applyAlignment="1">
      <alignment horizontal="right" indent="1"/>
    </xf>
    <xf numFmtId="0" fontId="1" fillId="6" borderId="30" xfId="0" applyFont="1" applyFill="1" applyBorder="1" applyAlignment="1">
      <alignment horizontal="right" indent="1"/>
    </xf>
    <xf numFmtId="0" fontId="19" fillId="5" borderId="17" xfId="0" applyFont="1" applyFill="1" applyBorder="1" applyAlignment="1">
      <alignment horizontal="left" vertical="center" indent="1"/>
    </xf>
    <xf numFmtId="0" fontId="19" fillId="5" borderId="3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/>
    </xf>
    <xf numFmtId="0" fontId="19" fillId="3" borderId="3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right"/>
    </xf>
    <xf numFmtId="0" fontId="1" fillId="6" borderId="35" xfId="0" applyFont="1" applyFill="1" applyBorder="1" applyAlignment="1">
      <alignment horizontal="center"/>
    </xf>
    <xf numFmtId="0" fontId="19" fillId="3" borderId="12" xfId="0" applyFont="1" applyFill="1" applyBorder="1"/>
    <xf numFmtId="0" fontId="1" fillId="4" borderId="44" xfId="0" applyFont="1" applyFill="1" applyBorder="1"/>
    <xf numFmtId="0" fontId="1" fillId="4" borderId="45" xfId="0" applyFont="1" applyFill="1" applyBorder="1" applyAlignment="1">
      <alignment horizontal="center"/>
    </xf>
    <xf numFmtId="0" fontId="21" fillId="4" borderId="46" xfId="0" applyFont="1" applyFill="1" applyBorder="1" applyAlignment="1">
      <alignment horizontal="center"/>
    </xf>
    <xf numFmtId="0" fontId="24" fillId="7" borderId="47" xfId="0" applyFont="1" applyFill="1" applyBorder="1"/>
    <xf numFmtId="0" fontId="24" fillId="7" borderId="48" xfId="0" applyFont="1" applyFill="1" applyBorder="1"/>
    <xf numFmtId="0" fontId="24" fillId="7" borderId="48" xfId="0" applyFont="1" applyFill="1" applyBorder="1" applyAlignment="1">
      <alignment horizontal="center"/>
    </xf>
    <xf numFmtId="0" fontId="14" fillId="7" borderId="49" xfId="0" applyFont="1" applyFill="1" applyBorder="1" applyAlignment="1">
      <alignment horizontal="center"/>
    </xf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14" fillId="7" borderId="0" xfId="0" applyFont="1" applyFill="1" applyAlignment="1">
      <alignment horizontal="right" indent="1"/>
    </xf>
    <xf numFmtId="0" fontId="24" fillId="7" borderId="0" xfId="0" applyFont="1" applyFill="1" applyAlignment="1">
      <alignment horizontal="right" indent="1"/>
    </xf>
    <xf numFmtId="0" fontId="14" fillId="7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2" borderId="50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/>
    </xf>
    <xf numFmtId="0" fontId="1" fillId="2" borderId="5" xfId="0" applyFont="1" applyFill="1" applyBorder="1"/>
    <xf numFmtId="0" fontId="19" fillId="3" borderId="24" xfId="0" applyFont="1" applyFill="1" applyBorder="1" applyAlignment="1">
      <alignment horizontal="center"/>
    </xf>
    <xf numFmtId="0" fontId="18" fillId="4" borderId="51" xfId="0" applyFont="1" applyFill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8" fillId="4" borderId="53" xfId="0" applyFont="1" applyFill="1" applyBorder="1" applyAlignment="1">
      <alignment horizontal="center"/>
    </xf>
    <xf numFmtId="0" fontId="19" fillId="5" borderId="54" xfId="0" applyFont="1" applyFill="1" applyBorder="1" applyAlignment="1">
      <alignment horizontal="left" vertical="center" wrapText="1" indent="1"/>
    </xf>
    <xf numFmtId="0" fontId="19" fillId="5" borderId="1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left" vertical="center" wrapText="1" indent="1"/>
    </xf>
    <xf numFmtId="0" fontId="23" fillId="3" borderId="20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left" vertical="center" indent="1"/>
    </xf>
    <xf numFmtId="0" fontId="19" fillId="5" borderId="18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center" indent="1"/>
    </xf>
    <xf numFmtId="0" fontId="11" fillId="5" borderId="18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left" vertical="center" indent="1"/>
    </xf>
    <xf numFmtId="0" fontId="19" fillId="3" borderId="26" xfId="0" applyFont="1" applyFill="1" applyBorder="1"/>
    <xf numFmtId="0" fontId="1" fillId="6" borderId="33" xfId="0" applyFont="1" applyFill="1" applyBorder="1" applyAlignment="1">
      <alignment horizontal="right" indent="1"/>
    </xf>
    <xf numFmtId="0" fontId="1" fillId="6" borderId="32" xfId="0" applyFont="1" applyFill="1" applyBorder="1" applyAlignment="1">
      <alignment horizontal="center"/>
    </xf>
    <xf numFmtId="0" fontId="1" fillId="6" borderId="55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right" indent="1"/>
    </xf>
    <xf numFmtId="0" fontId="1" fillId="6" borderId="56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right" vertical="center" indent="1"/>
    </xf>
    <xf numFmtId="0" fontId="19" fillId="5" borderId="33" xfId="0" applyFont="1" applyFill="1" applyBorder="1" applyAlignment="1">
      <alignment vertical="center"/>
    </xf>
    <xf numFmtId="0" fontId="20" fillId="5" borderId="32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left" vertical="center" indent="1"/>
    </xf>
    <xf numFmtId="0" fontId="19" fillId="5" borderId="34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right"/>
    </xf>
    <xf numFmtId="0" fontId="1" fillId="6" borderId="33" xfId="0" applyFont="1" applyFill="1" applyBorder="1" applyAlignment="1">
      <alignment vertical="center"/>
    </xf>
    <xf numFmtId="0" fontId="27" fillId="6" borderId="32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4" borderId="44" xfId="0" applyFont="1" applyFill="1" applyBorder="1" applyAlignment="1">
      <alignment vertical="center"/>
    </xf>
    <xf numFmtId="0" fontId="1" fillId="4" borderId="45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 vertical="center"/>
    </xf>
    <xf numFmtId="16" fontId="11" fillId="3" borderId="13" xfId="0" quotePrefix="1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left" vertical="center" indent="1"/>
    </xf>
    <xf numFmtId="0" fontId="20" fillId="5" borderId="13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" fillId="6" borderId="54" xfId="0" applyFont="1" applyFill="1" applyBorder="1" applyAlignment="1">
      <alignment horizontal="right" indent="1"/>
    </xf>
    <xf numFmtId="0" fontId="1" fillId="6" borderId="55" xfId="0" applyFont="1" applyFill="1" applyBorder="1" applyAlignment="1">
      <alignment horizontal="right" indent="1"/>
    </xf>
    <xf numFmtId="0" fontId="19" fillId="3" borderId="24" xfId="0" applyFont="1" applyFill="1" applyBorder="1"/>
    <xf numFmtId="0" fontId="1" fillId="4" borderId="44" xfId="0" applyFont="1" applyFill="1" applyBorder="1" applyAlignment="1">
      <alignment horizontal="right"/>
    </xf>
    <xf numFmtId="1" fontId="21" fillId="4" borderId="46" xfId="0" applyNumberFormat="1" applyFont="1" applyFill="1" applyBorder="1" applyAlignment="1">
      <alignment horizontal="center"/>
    </xf>
    <xf numFmtId="0" fontId="19" fillId="3" borderId="6" xfId="0" applyFont="1" applyFill="1" applyBorder="1"/>
    <xf numFmtId="0" fontId="11" fillId="3" borderId="40" xfId="0" applyFont="1" applyFill="1" applyBorder="1" applyAlignment="1">
      <alignment horizontal="center" vertical="center"/>
    </xf>
    <xf numFmtId="0" fontId="23" fillId="3" borderId="58" xfId="0" applyFont="1" applyFill="1" applyBorder="1" applyAlignment="1">
      <alignment horizontal="center"/>
    </xf>
    <xf numFmtId="0" fontId="19" fillId="3" borderId="58" xfId="0" applyFont="1" applyFill="1" applyBorder="1"/>
    <xf numFmtId="0" fontId="11" fillId="5" borderId="13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left" vertical="center" wrapText="1" indent="1"/>
    </xf>
    <xf numFmtId="0" fontId="19" fillId="5" borderId="32" xfId="0" applyFont="1" applyFill="1" applyBorder="1" applyAlignment="1">
      <alignment horizontal="center"/>
    </xf>
    <xf numFmtId="0" fontId="1" fillId="4" borderId="59" xfId="0" applyFont="1" applyFill="1" applyBorder="1" applyAlignment="1">
      <alignment vertical="center"/>
    </xf>
    <xf numFmtId="0" fontId="1" fillId="4" borderId="60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/>
    </xf>
    <xf numFmtId="0" fontId="21" fillId="4" borderId="61" xfId="0" applyFont="1" applyFill="1" applyBorder="1" applyAlignment="1">
      <alignment horizontal="center"/>
    </xf>
    <xf numFmtId="0" fontId="24" fillId="7" borderId="48" xfId="0" applyFont="1" applyFill="1" applyBorder="1" applyAlignment="1">
      <alignment vertical="center"/>
    </xf>
    <xf numFmtId="0" fontId="24" fillId="7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4" borderId="45" xfId="0" applyFont="1" applyFill="1" applyBorder="1" applyAlignment="1">
      <alignment horizontal="right" indent="1"/>
    </xf>
    <xf numFmtId="0" fontId="22" fillId="4" borderId="45" xfId="0" applyFont="1" applyFill="1" applyBorder="1" applyAlignment="1">
      <alignment horizontal="right" indent="1"/>
    </xf>
    <xf numFmtId="0" fontId="14" fillId="7" borderId="48" xfId="0" applyFont="1" applyFill="1" applyBorder="1" applyAlignment="1">
      <alignment horizontal="right" indent="1"/>
    </xf>
    <xf numFmtId="0" fontId="24" fillId="7" borderId="48" xfId="0" applyFont="1" applyFill="1" applyBorder="1" applyAlignment="1">
      <alignment horizontal="right" indent="1"/>
    </xf>
    <xf numFmtId="0" fontId="28" fillId="0" borderId="45" xfId="0" applyFont="1" applyBorder="1" applyAlignment="1">
      <alignment horizontal="right" indent="1"/>
    </xf>
    <xf numFmtId="0" fontId="21" fillId="4" borderId="60" xfId="0" applyFont="1" applyFill="1" applyBorder="1" applyAlignment="1">
      <alignment horizontal="right" indent="1"/>
    </xf>
    <xf numFmtId="0" fontId="22" fillId="4" borderId="60" xfId="0" applyFont="1" applyFill="1" applyBorder="1" applyAlignment="1">
      <alignment horizontal="right" indent="1"/>
    </xf>
    <xf numFmtId="0" fontId="0" fillId="0" borderId="48" xfId="0" applyBorder="1" applyAlignment="1">
      <alignment horizontal="right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1" fillId="4" borderId="38" xfId="0" applyFont="1" applyFill="1" applyBorder="1" applyAlignment="1">
      <alignment horizontal="right" indent="1"/>
    </xf>
    <xf numFmtId="0" fontId="22" fillId="4" borderId="38" xfId="0" applyFont="1" applyFill="1" applyBorder="1" applyAlignment="1">
      <alignment horizontal="right" inden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svg"/><Relationship Id="rId18" Type="http://schemas.openxmlformats.org/officeDocument/2006/relationships/image" Target="../media/image15.svg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20" Type="http://schemas.openxmlformats.org/officeDocument/2006/relationships/image" Target="../media/image17.sv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8.jpeg"/><Relationship Id="rId24" Type="http://schemas.microsoft.com/office/2007/relationships/hdphoto" Target="../media/hdphoto5.wdp"/><Relationship Id="rId5" Type="http://schemas.openxmlformats.org/officeDocument/2006/relationships/image" Target="../media/image3.png"/><Relationship Id="rId15" Type="http://schemas.openxmlformats.org/officeDocument/2006/relationships/image" Target="../media/image12.svg"/><Relationship Id="rId23" Type="http://schemas.openxmlformats.org/officeDocument/2006/relationships/image" Target="../media/image19.png"/><Relationship Id="rId10" Type="http://schemas.openxmlformats.org/officeDocument/2006/relationships/image" Target="../media/image7.png"/><Relationship Id="rId19" Type="http://schemas.openxmlformats.org/officeDocument/2006/relationships/image" Target="../media/image16.png"/><Relationship Id="rId4" Type="http://schemas.microsoft.com/office/2007/relationships/hdphoto" Target="../media/hdphoto2.wdp"/><Relationship Id="rId9" Type="http://schemas.openxmlformats.org/officeDocument/2006/relationships/image" Target="../media/image6.jpeg"/><Relationship Id="rId14" Type="http://schemas.openxmlformats.org/officeDocument/2006/relationships/image" Target="../media/image11.png"/><Relationship Id="rId22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47608</xdr:colOff>
      <xdr:row>94</xdr:row>
      <xdr:rowOff>57150</xdr:rowOff>
    </xdr:from>
    <xdr:to>
      <xdr:col>2</xdr:col>
      <xdr:colOff>1610295</xdr:colOff>
      <xdr:row>108</xdr:row>
      <xdr:rowOff>150</xdr:rowOff>
    </xdr:to>
    <xdr:pic>
      <xdr:nvPicPr>
        <xdr:cNvPr id="2" name="Afbeelding 1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F2081594-CED2-4DBA-ACF8-48BE1660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58" y="25736550"/>
          <a:ext cx="2839037" cy="25211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1381124</xdr:colOff>
      <xdr:row>41</xdr:row>
      <xdr:rowOff>152401</xdr:rowOff>
    </xdr:from>
    <xdr:to>
      <xdr:col>7</xdr:col>
      <xdr:colOff>335624</xdr:colOff>
      <xdr:row>50</xdr:row>
      <xdr:rowOff>85541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BFD4DF92-CA9A-4C5A-B735-79E07A0EC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4" y="13042901"/>
          <a:ext cx="2269200" cy="19651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4" name="Vrije vorm: vorm 3">
          <a:extLst>
            <a:ext uri="{FF2B5EF4-FFF2-40B4-BE49-F238E27FC236}">
              <a16:creationId xmlns:a16="http://schemas.microsoft.com/office/drawing/2014/main" id="{DC92760B-AFBD-403C-91D7-BAB6E293B59D}"/>
            </a:ext>
          </a:extLst>
        </xdr:cNvPr>
        <xdr:cNvSpPr/>
      </xdr:nvSpPr>
      <xdr:spPr>
        <a:xfrm>
          <a:off x="9525" y="1809750"/>
          <a:ext cx="8143876" cy="141345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3</xdr:col>
      <xdr:colOff>381001</xdr:colOff>
      <xdr:row>90</xdr:row>
      <xdr:rowOff>186284</xdr:rowOff>
    </xdr:from>
    <xdr:to>
      <xdr:col>7</xdr:col>
      <xdr:colOff>48261</xdr:colOff>
      <xdr:row>110</xdr:row>
      <xdr:rowOff>11430</xdr:rowOff>
    </xdr:to>
    <xdr:pic>
      <xdr:nvPicPr>
        <xdr:cNvPr id="5" name="Afbeelding 4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6A75F109-5716-4CE7-8D2E-40437FFE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74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1" y="25129084"/>
          <a:ext cx="4061460" cy="3508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914400</xdr:colOff>
      <xdr:row>37</xdr:row>
      <xdr:rowOff>190431</xdr:rowOff>
    </xdr:from>
    <xdr:to>
      <xdr:col>3</xdr:col>
      <xdr:colOff>444622</xdr:colOff>
      <xdr:row>50</xdr:row>
      <xdr:rowOff>184149</xdr:rowOff>
    </xdr:to>
    <xdr:pic>
      <xdr:nvPicPr>
        <xdr:cNvPr id="6" name="Afbeelding 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23F02DEF-B668-427E-BE15-4080D2F17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874431"/>
          <a:ext cx="3651372" cy="323221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251461</xdr:rowOff>
    </xdr:from>
    <xdr:to>
      <xdr:col>1</xdr:col>
      <xdr:colOff>1249518</xdr:colOff>
      <xdr:row>0</xdr:row>
      <xdr:rowOff>632197</xdr:rowOff>
    </xdr:to>
    <xdr:pic>
      <xdr:nvPicPr>
        <xdr:cNvPr id="7" name="Afbeelding 6" descr="Logo _UCLL_Continue_druk-print_CMYK">
          <a:extLst>
            <a:ext uri="{FF2B5EF4-FFF2-40B4-BE49-F238E27FC236}">
              <a16:creationId xmlns:a16="http://schemas.microsoft.com/office/drawing/2014/main" id="{2D2A2346-F1B8-4284-8CCD-5F9CA20A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1461"/>
          <a:ext cx="1648952" cy="3807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914400</xdr:colOff>
      <xdr:row>3</xdr:row>
      <xdr:rowOff>91440</xdr:rowOff>
    </xdr:from>
    <xdr:to>
      <xdr:col>5</xdr:col>
      <xdr:colOff>1645920</xdr:colOff>
      <xdr:row>3</xdr:row>
      <xdr:rowOff>95250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EED26176-73E1-497F-8B4D-FAEF736FB708}"/>
            </a:ext>
          </a:extLst>
        </xdr:cNvPr>
        <xdr:cNvCxnSpPr/>
      </xdr:nvCxnSpPr>
      <xdr:spPr>
        <a:xfrm flipV="1">
          <a:off x="2590800" y="2148840"/>
          <a:ext cx="4655820" cy="3810"/>
        </a:xfrm>
        <a:prstGeom prst="line">
          <a:avLst/>
        </a:prstGeom>
        <a:ln w="76200">
          <a:solidFill>
            <a:srgbClr val="C5F8A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514350</xdr:colOff>
      <xdr:row>40</xdr:row>
      <xdr:rowOff>29995</xdr:rowOff>
    </xdr:from>
    <xdr:to>
      <xdr:col>2</xdr:col>
      <xdr:colOff>2256302</xdr:colOff>
      <xdr:row>47</xdr:row>
      <xdr:rowOff>76201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959294F-646C-4DA3-A515-581C6A036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50" t="12745" r="18525"/>
        <a:stretch>
          <a:fillRect/>
        </a:stretch>
      </xdr:blipFill>
      <xdr:spPr bwMode="auto">
        <a:xfrm>
          <a:off x="2190750" y="12685545"/>
          <a:ext cx="1741952" cy="1690856"/>
        </a:xfrm>
        <a:prstGeom prst="rect">
          <a:avLst/>
        </a:prstGeom>
        <a:noFill/>
        <a:ln w="34925">
          <a:solidFill>
            <a:srgbClr val="FFFFB3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4</xdr:row>
      <xdr:rowOff>238125</xdr:rowOff>
    </xdr:from>
    <xdr:to>
      <xdr:col>7</xdr:col>
      <xdr:colOff>476885</xdr:colOff>
      <xdr:row>7</xdr:row>
      <xdr:rowOff>41910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B1960E7D-202A-49E4-969B-5D0906208268}"/>
            </a:ext>
          </a:extLst>
        </xdr:cNvPr>
        <xdr:cNvSpPr>
          <a:spLocks noChangeAspect="1"/>
        </xdr:cNvSpPr>
      </xdr:nvSpPr>
      <xdr:spPr>
        <a:xfrm>
          <a:off x="5372100" y="3057525"/>
          <a:ext cx="4020185" cy="1175385"/>
        </a:xfrm>
        <a:prstGeom prst="round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9274" r="-1"/>
          </a:stretch>
        </a:blipFill>
        <a:ln w="63500" cap="flat" cmpd="sng" algn="ctr">
          <a:solidFill>
            <a:srgbClr val="E5B6F8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 editAs="oneCell">
    <xdr:from>
      <xdr:col>5</xdr:col>
      <xdr:colOff>297915</xdr:colOff>
      <xdr:row>96</xdr:row>
      <xdr:rowOff>1</xdr:rowOff>
    </xdr:from>
    <xdr:to>
      <xdr:col>5</xdr:col>
      <xdr:colOff>2160644</xdr:colOff>
      <xdr:row>105</xdr:row>
      <xdr:rowOff>28575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278A60C-3B03-4E03-95B2-B036C069F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5" r="18499"/>
        <a:stretch>
          <a:fillRect/>
        </a:stretch>
      </xdr:blipFill>
      <xdr:spPr bwMode="auto">
        <a:xfrm>
          <a:off x="5898615" y="26047701"/>
          <a:ext cx="1862729" cy="1685924"/>
        </a:xfrm>
        <a:prstGeom prst="rect">
          <a:avLst/>
        </a:prstGeom>
        <a:noFill/>
        <a:ln w="34925">
          <a:solidFill>
            <a:srgbClr val="E5B6F8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390522</xdr:colOff>
      <xdr:row>44</xdr:row>
      <xdr:rowOff>114301</xdr:rowOff>
    </xdr:from>
    <xdr:to>
      <xdr:col>5</xdr:col>
      <xdr:colOff>822322</xdr:colOff>
      <xdr:row>46</xdr:row>
      <xdr:rowOff>63501</xdr:rowOff>
    </xdr:to>
    <xdr:pic>
      <xdr:nvPicPr>
        <xdr:cNvPr id="12" name="Graphic 27" descr="Bij met effen opvulling">
          <a:extLst>
            <a:ext uri="{FF2B5EF4-FFF2-40B4-BE49-F238E27FC236}">
              <a16:creationId xmlns:a16="http://schemas.microsoft.com/office/drawing/2014/main" id="{7E9DBC04-140C-4135-97D8-38FE4C40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rot="19416615">
          <a:off x="5991222" y="13709651"/>
          <a:ext cx="431800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1543052</xdr:colOff>
      <xdr:row>7</xdr:row>
      <xdr:rowOff>21772</xdr:rowOff>
    </xdr:from>
    <xdr:to>
      <xdr:col>5</xdr:col>
      <xdr:colOff>1809117</xdr:colOff>
      <xdr:row>8</xdr:row>
      <xdr:rowOff>49712</xdr:rowOff>
    </xdr:to>
    <xdr:pic>
      <xdr:nvPicPr>
        <xdr:cNvPr id="13" name="Graphic 31" descr="Slak met effen opvulling">
          <a:extLst>
            <a:ext uri="{FF2B5EF4-FFF2-40B4-BE49-F238E27FC236}">
              <a16:creationId xmlns:a16="http://schemas.microsoft.com/office/drawing/2014/main" id="{00C05E70-F8E3-46B5-AD1B-12C19F3E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flipH="1" flipV="1">
          <a:off x="7143752" y="4212772"/>
          <a:ext cx="266065" cy="262890"/>
        </a:xfrm>
        <a:prstGeom prst="rect">
          <a:avLst/>
        </a:prstGeom>
      </xdr:spPr>
    </xdr:pic>
    <xdr:clientData/>
  </xdr:twoCellAnchor>
  <xdr:twoCellAnchor>
    <xdr:from>
      <xdr:col>5</xdr:col>
      <xdr:colOff>1838325</xdr:colOff>
      <xdr:row>7</xdr:row>
      <xdr:rowOff>95250</xdr:rowOff>
    </xdr:from>
    <xdr:to>
      <xdr:col>6</xdr:col>
      <xdr:colOff>171450</xdr:colOff>
      <xdr:row>7</xdr:row>
      <xdr:rowOff>95250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25367C12-F31E-4BC3-B90C-F05D931864BE}"/>
            </a:ext>
          </a:extLst>
        </xdr:cNvPr>
        <xdr:cNvCxnSpPr/>
      </xdr:nvCxnSpPr>
      <xdr:spPr>
        <a:xfrm>
          <a:off x="7439025" y="4286250"/>
          <a:ext cx="117792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19</xdr:row>
      <xdr:rowOff>63500</xdr:rowOff>
    </xdr:from>
    <xdr:to>
      <xdr:col>0</xdr:col>
      <xdr:colOff>341028</xdr:colOff>
      <xdr:row>24</xdr:row>
      <xdr:rowOff>125015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DE93979C-376C-4317-9EE8-6DFC0ABE9E80}"/>
            </a:ext>
          </a:extLst>
        </xdr:cNvPr>
        <xdr:cNvCxnSpPr/>
      </xdr:nvCxnSpPr>
      <xdr:spPr>
        <a:xfrm>
          <a:off x="340178" y="7264400"/>
          <a:ext cx="850" cy="124261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17</xdr:row>
      <xdr:rowOff>240392</xdr:rowOff>
    </xdr:from>
    <xdr:to>
      <xdr:col>1</xdr:col>
      <xdr:colOff>50165</xdr:colOff>
      <xdr:row>19</xdr:row>
      <xdr:rowOff>25672</xdr:rowOff>
    </xdr:to>
    <xdr:pic>
      <xdr:nvPicPr>
        <xdr:cNvPr id="16" name="Graphic 31" descr="Slak met effen opvulling">
          <a:extLst>
            <a:ext uri="{FF2B5EF4-FFF2-40B4-BE49-F238E27FC236}">
              <a16:creationId xmlns:a16="http://schemas.microsoft.com/office/drawing/2014/main" id="{EC092ED9-EF4D-4C66-BCAD-05FA632B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16200000">
          <a:off x="173718" y="6950074"/>
          <a:ext cx="261530" cy="29146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44</xdr:row>
      <xdr:rowOff>152400</xdr:rowOff>
    </xdr:from>
    <xdr:to>
      <xdr:col>5</xdr:col>
      <xdr:colOff>2476498</xdr:colOff>
      <xdr:row>47</xdr:row>
      <xdr:rowOff>126972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66D0BB5-3D04-46A4-AAD6-326F021CE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2424"/>
        <a:stretch>
          <a:fillRect/>
        </a:stretch>
      </xdr:blipFill>
      <xdr:spPr>
        <a:xfrm flipH="1">
          <a:off x="6343649" y="13747750"/>
          <a:ext cx="1733549" cy="679422"/>
        </a:xfrm>
        <a:prstGeom prst="rect">
          <a:avLst/>
        </a:prstGeom>
      </xdr:spPr>
    </xdr:pic>
    <xdr:clientData/>
  </xdr:twoCellAnchor>
  <xdr:twoCellAnchor editAs="oneCell">
    <xdr:from>
      <xdr:col>5</xdr:col>
      <xdr:colOff>2396499</xdr:colOff>
      <xdr:row>1</xdr:row>
      <xdr:rowOff>261561</xdr:rowOff>
    </xdr:from>
    <xdr:to>
      <xdr:col>6</xdr:col>
      <xdr:colOff>238890</xdr:colOff>
      <xdr:row>2</xdr:row>
      <xdr:rowOff>399477</xdr:rowOff>
    </xdr:to>
    <xdr:pic>
      <xdr:nvPicPr>
        <xdr:cNvPr id="18" name="Graphic 16" descr="Vlinder met effen opvulling">
          <a:extLst>
            <a:ext uri="{FF2B5EF4-FFF2-40B4-BE49-F238E27FC236}">
              <a16:creationId xmlns:a16="http://schemas.microsoft.com/office/drawing/2014/main" id="{0143C722-5F2F-4283-AE27-815445FD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 rot="1869611">
          <a:off x="7997199" y="1366461"/>
          <a:ext cx="687191" cy="557016"/>
        </a:xfrm>
        <a:prstGeom prst="rect">
          <a:avLst/>
        </a:prstGeom>
      </xdr:spPr>
    </xdr:pic>
    <xdr:clientData/>
  </xdr:twoCellAnchor>
  <xdr:twoCellAnchor editAs="oneCell">
    <xdr:from>
      <xdr:col>5</xdr:col>
      <xdr:colOff>1695450</xdr:colOff>
      <xdr:row>42</xdr:row>
      <xdr:rowOff>209550</xdr:rowOff>
    </xdr:from>
    <xdr:to>
      <xdr:col>7</xdr:col>
      <xdr:colOff>12009</xdr:colOff>
      <xdr:row>48</xdr:row>
      <xdr:rowOff>171450</xdr:rowOff>
    </xdr:to>
    <xdr:pic>
      <xdr:nvPicPr>
        <xdr:cNvPr id="19" name="Afbeelding 18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E8DBB917-2616-41AD-8B8D-ACDEB3E5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3335000"/>
          <a:ext cx="1631259" cy="1371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1790700</xdr:colOff>
      <xdr:row>96</xdr:row>
      <xdr:rowOff>38100</xdr:rowOff>
    </xdr:from>
    <xdr:to>
      <xdr:col>2</xdr:col>
      <xdr:colOff>2216150</xdr:colOff>
      <xdr:row>98</xdr:row>
      <xdr:rowOff>82550</xdr:rowOff>
    </xdr:to>
    <xdr:pic>
      <xdr:nvPicPr>
        <xdr:cNvPr id="20" name="Graphic 21" descr="Rups met effen opvulling">
          <a:extLst>
            <a:ext uri="{FF2B5EF4-FFF2-40B4-BE49-F238E27FC236}">
              <a16:creationId xmlns:a16="http://schemas.microsoft.com/office/drawing/2014/main" id="{6FF66A64-4CF7-42C9-9535-E9137658B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3467100" y="26085800"/>
          <a:ext cx="425450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96</xdr:row>
      <xdr:rowOff>85725</xdr:rowOff>
    </xdr:from>
    <xdr:to>
      <xdr:col>2</xdr:col>
      <xdr:colOff>1122630</xdr:colOff>
      <xdr:row>105</xdr:row>
      <xdr:rowOff>152400</xdr:rowOff>
    </xdr:to>
    <xdr:pic>
      <xdr:nvPicPr>
        <xdr:cNvPr id="21" name="Afbeelding 20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7815F340-CDF1-4A4B-9013-9BB56163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6133425"/>
          <a:ext cx="1951305" cy="17240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174845</xdr:colOff>
      <xdr:row>97</xdr:row>
      <xdr:rowOff>185272</xdr:rowOff>
    </xdr:from>
    <xdr:to>
      <xdr:col>2</xdr:col>
      <xdr:colOff>1750304</xdr:colOff>
      <xdr:row>101</xdr:row>
      <xdr:rowOff>121092</xdr:rowOff>
    </xdr:to>
    <xdr:sp macro="" textlink="">
      <xdr:nvSpPr>
        <xdr:cNvPr id="22" name="Vrije vorm: vorm 21">
          <a:extLst>
            <a:ext uri="{FF2B5EF4-FFF2-40B4-BE49-F238E27FC236}">
              <a16:creationId xmlns:a16="http://schemas.microsoft.com/office/drawing/2014/main" id="{8265BF9C-0B33-43A7-B942-A9E27E567ECA}"/>
            </a:ext>
          </a:extLst>
        </xdr:cNvPr>
        <xdr:cNvSpPr/>
      </xdr:nvSpPr>
      <xdr:spPr>
        <a:xfrm rot="227487">
          <a:off x="1851245" y="26417122"/>
          <a:ext cx="1575459" cy="672420"/>
        </a:xfrm>
        <a:custGeom>
          <a:avLst/>
          <a:gdLst>
            <a:gd name="csX0" fmla="*/ 0 w 2524125"/>
            <a:gd name="csY0" fmla="*/ 952500 h 1070382"/>
            <a:gd name="csX1" fmla="*/ 647700 w 2524125"/>
            <a:gd name="csY1" fmla="*/ 1038225 h 1070382"/>
            <a:gd name="csX2" fmla="*/ 1438275 w 2524125"/>
            <a:gd name="csY2" fmla="*/ 476250 h 1070382"/>
            <a:gd name="csX3" fmla="*/ 2133600 w 2524125"/>
            <a:gd name="csY3" fmla="*/ 295275 h 1070382"/>
            <a:gd name="csX4" fmla="*/ 2524125 w 2524125"/>
            <a:gd name="csY4" fmla="*/ 0 h 1070382"/>
            <a:gd name="csX5" fmla="*/ 2524125 w 2524125"/>
            <a:gd name="csY5" fmla="*/ 0 h 1070382"/>
            <a:gd name="csX6" fmla="*/ 2524125 w 2524125"/>
            <a:gd name="csY6" fmla="*/ 0 h 1070382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</a:cxnLst>
          <a:rect l="l" t="t" r="r" b="b"/>
          <a:pathLst>
            <a:path w="2524125" h="1070382">
              <a:moveTo>
                <a:pt x="0" y="952500"/>
              </a:moveTo>
              <a:cubicBezTo>
                <a:pt x="203994" y="1035050"/>
                <a:pt x="407988" y="1117600"/>
                <a:pt x="647700" y="1038225"/>
              </a:cubicBezTo>
              <a:cubicBezTo>
                <a:pt x="887412" y="958850"/>
                <a:pt x="1190625" y="600075"/>
                <a:pt x="1438275" y="476250"/>
              </a:cubicBezTo>
              <a:cubicBezTo>
                <a:pt x="1685925" y="352425"/>
                <a:pt x="1952625" y="374650"/>
                <a:pt x="2133600" y="295275"/>
              </a:cubicBezTo>
              <a:cubicBezTo>
                <a:pt x="2314575" y="215900"/>
                <a:pt x="2524125" y="0"/>
                <a:pt x="2524125" y="0"/>
              </a:cubicBezTo>
              <a:lnTo>
                <a:pt x="2524125" y="0"/>
              </a:lnTo>
              <a:lnTo>
                <a:pt x="25241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5</xdr:col>
      <xdr:colOff>2457450</xdr:colOff>
      <xdr:row>55</xdr:row>
      <xdr:rowOff>200025</xdr:rowOff>
    </xdr:from>
    <xdr:to>
      <xdr:col>7</xdr:col>
      <xdr:colOff>342900</xdr:colOff>
      <xdr:row>55</xdr:row>
      <xdr:rowOff>200025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D6D0EEE3-F093-4090-B0C9-CD81411DE0A7}"/>
            </a:ext>
          </a:extLst>
        </xdr:cNvPr>
        <xdr:cNvCxnSpPr/>
      </xdr:nvCxnSpPr>
      <xdr:spPr>
        <a:xfrm>
          <a:off x="8058150" y="16246475"/>
          <a:ext cx="1200150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5</xdr:col>
      <xdr:colOff>2162175</xdr:colOff>
      <xdr:row>55</xdr:row>
      <xdr:rowOff>19050</xdr:rowOff>
    </xdr:from>
    <xdr:to>
      <xdr:col>5</xdr:col>
      <xdr:colOff>2428240</xdr:colOff>
      <xdr:row>56</xdr:row>
      <xdr:rowOff>37465</xdr:rowOff>
    </xdr:to>
    <xdr:pic>
      <xdr:nvPicPr>
        <xdr:cNvPr id="24" name="Graphic 31" descr="Slak met effen opvulling">
          <a:extLst>
            <a:ext uri="{FF2B5EF4-FFF2-40B4-BE49-F238E27FC236}">
              <a16:creationId xmlns:a16="http://schemas.microsoft.com/office/drawing/2014/main" id="{690A8A08-2E2E-49B3-B73D-043D272B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flipH="1">
          <a:off x="7762875" y="16065500"/>
          <a:ext cx="266065" cy="25971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74</xdr:row>
      <xdr:rowOff>57150</xdr:rowOff>
    </xdr:from>
    <xdr:to>
      <xdr:col>0</xdr:col>
      <xdr:colOff>324700</xdr:colOff>
      <xdr:row>79</xdr:row>
      <xdr:rowOff>32940</xdr:rowOff>
    </xdr:to>
    <xdr:cxnSp macro="">
      <xdr:nvCxnSpPr>
        <xdr:cNvPr id="25" name="Rechte verbindingslijn 24">
          <a:extLst>
            <a:ext uri="{FF2B5EF4-FFF2-40B4-BE49-F238E27FC236}">
              <a16:creationId xmlns:a16="http://schemas.microsoft.com/office/drawing/2014/main" id="{4E1E01E3-E44B-4CB3-B5A7-57178F51D4F4}"/>
            </a:ext>
          </a:extLst>
        </xdr:cNvPr>
        <xdr:cNvCxnSpPr/>
      </xdr:nvCxnSpPr>
      <xdr:spPr>
        <a:xfrm>
          <a:off x="323850" y="20808950"/>
          <a:ext cx="850" cy="120134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133351</xdr:colOff>
      <xdr:row>72</xdr:row>
      <xdr:rowOff>228602</xdr:rowOff>
    </xdr:from>
    <xdr:to>
      <xdr:col>1</xdr:col>
      <xdr:colOff>18416</xdr:colOff>
      <xdr:row>74</xdr:row>
      <xdr:rowOff>7532</xdr:rowOff>
    </xdr:to>
    <xdr:pic>
      <xdr:nvPicPr>
        <xdr:cNvPr id="26" name="Graphic 31" descr="Slak met effen opvulling">
          <a:extLst>
            <a:ext uri="{FF2B5EF4-FFF2-40B4-BE49-F238E27FC236}">
              <a16:creationId xmlns:a16="http://schemas.microsoft.com/office/drawing/2014/main" id="{78B45855-ADC6-4084-8579-D9E4DC1DC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16200000">
          <a:off x="151494" y="20492359"/>
          <a:ext cx="248830" cy="285115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2533649</xdr:colOff>
      <xdr:row>45</xdr:row>
      <xdr:rowOff>106</xdr:rowOff>
    </xdr:from>
    <xdr:to>
      <xdr:col>4</xdr:col>
      <xdr:colOff>466724</xdr:colOff>
      <xdr:row>49</xdr:row>
      <xdr:rowOff>77836</xdr:rowOff>
    </xdr:to>
    <xdr:pic>
      <xdr:nvPicPr>
        <xdr:cNvPr id="27" name="Afbeelding 26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1562C035-7C9E-4F5C-94CD-69F59749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49" y="13830406"/>
          <a:ext cx="1247775" cy="101753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103</xdr:row>
      <xdr:rowOff>105141</xdr:rowOff>
    </xdr:from>
    <xdr:to>
      <xdr:col>5</xdr:col>
      <xdr:colOff>143625</xdr:colOff>
      <xdr:row>109</xdr:row>
      <xdr:rowOff>55584</xdr:rowOff>
    </xdr:to>
    <xdr:pic>
      <xdr:nvPicPr>
        <xdr:cNvPr id="28" name="Afbeelding 27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E6833B0C-6DC5-4F02-9D46-C97581F1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725" y="27441891"/>
          <a:ext cx="1213600" cy="10553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51</xdr:row>
      <xdr:rowOff>112197</xdr:rowOff>
    </xdr:from>
    <xdr:to>
      <xdr:col>5</xdr:col>
      <xdr:colOff>927138</xdr:colOff>
      <xdr:row>67</xdr:row>
      <xdr:rowOff>59991</xdr:rowOff>
    </xdr:to>
    <xdr:grpSp>
      <xdr:nvGrpSpPr>
        <xdr:cNvPr id="29" name="Groep 28">
          <a:extLst>
            <a:ext uri="{FF2B5EF4-FFF2-40B4-BE49-F238E27FC236}">
              <a16:creationId xmlns:a16="http://schemas.microsoft.com/office/drawing/2014/main" id="{8AF29AAA-7372-4135-B3ED-B4EA2223CC8D}"/>
            </a:ext>
          </a:extLst>
        </xdr:cNvPr>
        <xdr:cNvGrpSpPr/>
      </xdr:nvGrpSpPr>
      <xdr:grpSpPr>
        <a:xfrm>
          <a:off x="9525" y="15300987"/>
          <a:ext cx="6530194" cy="3911423"/>
          <a:chOff x="9525" y="15009297"/>
          <a:chExt cx="6261138" cy="4091169"/>
        </a:xfrm>
      </xdr:grpSpPr>
      <xdr:pic>
        <xdr:nvPicPr>
          <xdr:cNvPr id="30" name="Graphic 16" descr="Vlinder met effen opvulling">
            <a:extLst>
              <a:ext uri="{FF2B5EF4-FFF2-40B4-BE49-F238E27FC236}">
                <a16:creationId xmlns:a16="http://schemas.microsoft.com/office/drawing/2014/main" id="{A509CF5F-0901-1A6A-0E60-3FE578A32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 rot="1600836">
            <a:off x="5712663" y="15009297"/>
            <a:ext cx="558000" cy="558000"/>
          </a:xfrm>
          <a:prstGeom prst="rect">
            <a:avLst/>
          </a:prstGeom>
        </xdr:spPr>
      </xdr:pic>
      <xdr:sp macro="" textlink="">
        <xdr:nvSpPr>
          <xdr:cNvPr id="31" name="Vrije vorm: vorm 30">
            <a:extLst>
              <a:ext uri="{FF2B5EF4-FFF2-40B4-BE49-F238E27FC236}">
                <a16:creationId xmlns:a16="http://schemas.microsoft.com/office/drawing/2014/main" id="{26B53CAE-AC2C-8920-86A2-042242677589}"/>
              </a:ext>
            </a:extLst>
          </xdr:cNvPr>
          <xdr:cNvSpPr/>
        </xdr:nvSpPr>
        <xdr:spPr>
          <a:xfrm>
            <a:off x="4657725" y="15449550"/>
            <a:ext cx="1228725" cy="581025"/>
          </a:xfrm>
          <a:custGeom>
            <a:avLst/>
            <a:gdLst>
              <a:gd name="csX0" fmla="*/ 1228725 w 1228725"/>
              <a:gd name="csY0" fmla="*/ 0 h 581025"/>
              <a:gd name="csX1" fmla="*/ 1047750 w 1228725"/>
              <a:gd name="csY1" fmla="*/ 238125 h 581025"/>
              <a:gd name="csX2" fmla="*/ 704850 w 1228725"/>
              <a:gd name="csY2" fmla="*/ 381000 h 581025"/>
              <a:gd name="csX3" fmla="*/ 285750 w 1228725"/>
              <a:gd name="csY3" fmla="*/ 390525 h 581025"/>
              <a:gd name="csX4" fmla="*/ 0 w 1228725"/>
              <a:gd name="csY4" fmla="*/ 581025 h 581025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228725" h="581025">
                <a:moveTo>
                  <a:pt x="1228725" y="0"/>
                </a:moveTo>
                <a:cubicBezTo>
                  <a:pt x="1181893" y="87312"/>
                  <a:pt x="1135062" y="174625"/>
                  <a:pt x="1047750" y="238125"/>
                </a:cubicBezTo>
                <a:cubicBezTo>
                  <a:pt x="960438" y="301625"/>
                  <a:pt x="831850" y="355600"/>
                  <a:pt x="704850" y="381000"/>
                </a:cubicBezTo>
                <a:cubicBezTo>
                  <a:pt x="577850" y="406400"/>
                  <a:pt x="403225" y="357188"/>
                  <a:pt x="285750" y="390525"/>
                </a:cubicBezTo>
                <a:cubicBezTo>
                  <a:pt x="168275" y="423863"/>
                  <a:pt x="84137" y="502444"/>
                  <a:pt x="0" y="581025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2" name="Vrije vorm: vorm 31">
            <a:extLst>
              <a:ext uri="{FF2B5EF4-FFF2-40B4-BE49-F238E27FC236}">
                <a16:creationId xmlns:a16="http://schemas.microsoft.com/office/drawing/2014/main" id="{466FDB1C-662F-7D51-FA35-7670BCF63002}"/>
              </a:ext>
            </a:extLst>
          </xdr:cNvPr>
          <xdr:cNvSpPr/>
        </xdr:nvSpPr>
        <xdr:spPr>
          <a:xfrm>
            <a:off x="9525" y="18935700"/>
            <a:ext cx="342900" cy="164766"/>
          </a:xfrm>
          <a:custGeom>
            <a:avLst/>
            <a:gdLst>
              <a:gd name="csX0" fmla="*/ 0 w 342900"/>
              <a:gd name="csY0" fmla="*/ 161925 h 164766"/>
              <a:gd name="csX1" fmla="*/ 219075 w 342900"/>
              <a:gd name="csY1" fmla="*/ 142875 h 164766"/>
              <a:gd name="csX2" fmla="*/ 342900 w 342900"/>
              <a:gd name="csY2" fmla="*/ 0 h 164766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342900" h="164766">
                <a:moveTo>
                  <a:pt x="0" y="161925"/>
                </a:moveTo>
                <a:cubicBezTo>
                  <a:pt x="80962" y="165893"/>
                  <a:pt x="161925" y="169862"/>
                  <a:pt x="219075" y="142875"/>
                </a:cubicBezTo>
                <a:cubicBezTo>
                  <a:pt x="276225" y="115888"/>
                  <a:pt x="309562" y="57944"/>
                  <a:pt x="342900" y="0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874C-B6DC-4A68-8801-3D1B03019DD5}">
  <sheetPr>
    <pageSetUpPr fitToPage="1"/>
  </sheetPr>
  <dimension ref="A1:H115"/>
  <sheetViews>
    <sheetView tabSelected="1" topLeftCell="A7" zoomScale="62" zoomScaleNormal="100" workbookViewId="0">
      <selection activeCell="K1" sqref="K1"/>
    </sheetView>
  </sheetViews>
  <sheetFormatPr defaultRowHeight="14.5" x14ac:dyDescent="0.35"/>
  <cols>
    <col min="1" max="1" width="5.7265625" customWidth="1"/>
    <col min="2" max="2" width="18.26953125" customWidth="1"/>
    <col min="3" max="3" width="40.7265625" customWidth="1"/>
    <col min="4" max="4" width="6.7265625" customWidth="1"/>
    <col min="5" max="5" width="8.7265625" customWidth="1"/>
    <col min="6" max="6" width="40.7265625" customWidth="1"/>
    <col min="7" max="7" width="6.7265625" customWidth="1"/>
    <col min="8" max="8" width="8.7265625" customWidth="1"/>
  </cols>
  <sheetData>
    <row r="1" spans="1:8" ht="87" customHeight="1" x14ac:dyDescent="0.35">
      <c r="A1" s="1"/>
      <c r="B1" s="184" t="s">
        <v>0</v>
      </c>
      <c r="C1" s="185"/>
      <c r="D1" s="185"/>
      <c r="E1" s="185"/>
      <c r="F1" s="185"/>
      <c r="G1" s="185"/>
      <c r="H1" s="185"/>
    </row>
    <row r="2" spans="1:8" ht="33" customHeight="1" x14ac:dyDescent="0.35">
      <c r="A2" s="1"/>
      <c r="B2" s="2"/>
      <c r="C2" s="3"/>
      <c r="D2" s="3"/>
      <c r="E2" s="3"/>
      <c r="F2" s="3"/>
      <c r="G2" s="3"/>
      <c r="H2" s="3"/>
    </row>
    <row r="3" spans="1:8" ht="42" customHeight="1" x14ac:dyDescent="0.35">
      <c r="A3" s="1"/>
      <c r="B3" s="178" t="s">
        <v>1</v>
      </c>
      <c r="C3" s="179"/>
      <c r="D3" s="179"/>
      <c r="E3" s="179"/>
      <c r="F3" s="179"/>
      <c r="G3" s="179"/>
      <c r="H3" s="179"/>
    </row>
    <row r="4" spans="1:8" ht="60" customHeight="1" x14ac:dyDescent="0.35">
      <c r="A4" s="1"/>
      <c r="B4" s="4"/>
      <c r="C4" s="180"/>
      <c r="D4" s="180"/>
      <c r="E4" s="180"/>
      <c r="F4" s="180"/>
      <c r="G4" s="180"/>
      <c r="H4" s="180"/>
    </row>
    <row r="5" spans="1:8" ht="36" customHeight="1" x14ac:dyDescent="0.35">
      <c r="A5" s="1"/>
      <c r="B5" s="5"/>
      <c r="C5" s="181"/>
      <c r="D5" s="181"/>
      <c r="E5" s="181"/>
      <c r="F5" s="181"/>
      <c r="G5" s="181"/>
      <c r="H5" s="181"/>
    </row>
    <row r="6" spans="1:8" ht="36" customHeight="1" x14ac:dyDescent="0.35">
      <c r="A6" s="1"/>
      <c r="B6" s="6"/>
      <c r="C6" s="181"/>
      <c r="D6" s="181"/>
      <c r="E6" s="181"/>
      <c r="F6" s="181"/>
      <c r="G6" s="181"/>
      <c r="H6" s="181"/>
    </row>
    <row r="7" spans="1:8" ht="36" customHeight="1" x14ac:dyDescent="0.35">
      <c r="A7" s="1"/>
      <c r="B7" s="7"/>
      <c r="C7" s="8"/>
      <c r="D7" s="8"/>
      <c r="E7" s="8"/>
      <c r="F7" s="8"/>
      <c r="G7" s="8"/>
      <c r="H7" s="8"/>
    </row>
    <row r="8" spans="1:8" ht="18.5" x14ac:dyDescent="0.45">
      <c r="A8" s="1"/>
      <c r="B8" s="9" t="s">
        <v>2</v>
      </c>
      <c r="C8" s="10" t="s">
        <v>3</v>
      </c>
      <c r="D8" s="11"/>
      <c r="E8" s="11"/>
      <c r="F8" s="11"/>
      <c r="G8" s="11"/>
      <c r="H8" s="12"/>
    </row>
    <row r="9" spans="1:8" ht="18.5" x14ac:dyDescent="0.45">
      <c r="A9" s="1"/>
      <c r="B9" s="9"/>
      <c r="C9" s="10" t="s">
        <v>4</v>
      </c>
      <c r="D9" s="11"/>
      <c r="E9" s="11"/>
      <c r="F9" s="11"/>
      <c r="G9" s="11"/>
      <c r="H9" s="12"/>
    </row>
    <row r="10" spans="1:8" ht="18.5" x14ac:dyDescent="0.45">
      <c r="A10" s="1"/>
      <c r="B10" s="9"/>
      <c r="C10" s="10" t="s">
        <v>5</v>
      </c>
      <c r="D10" s="11"/>
      <c r="E10" s="11"/>
      <c r="F10" s="11"/>
      <c r="G10" s="11"/>
      <c r="H10" s="12"/>
    </row>
    <row r="11" spans="1:8" ht="19" thickBot="1" x14ac:dyDescent="0.5">
      <c r="A11" s="1"/>
      <c r="B11" s="13"/>
      <c r="C11" s="14"/>
      <c r="D11" s="11"/>
      <c r="E11" s="11"/>
      <c r="F11" s="11"/>
      <c r="G11" s="11"/>
      <c r="H11" s="12"/>
    </row>
    <row r="12" spans="1:8" ht="33" customHeight="1" thickTop="1" thickBot="1" x14ac:dyDescent="0.4">
      <c r="A12" s="1"/>
      <c r="B12" s="15"/>
      <c r="C12" s="16" t="s">
        <v>6</v>
      </c>
      <c r="D12" s="16"/>
      <c r="E12" s="17"/>
      <c r="F12" s="18" t="s">
        <v>7</v>
      </c>
      <c r="G12" s="16"/>
      <c r="H12" s="19"/>
    </row>
    <row r="13" spans="1:8" ht="18.75" customHeight="1" thickBot="1" x14ac:dyDescent="0.4">
      <c r="A13" s="1"/>
      <c r="B13" s="20"/>
      <c r="C13" s="21" t="s">
        <v>8</v>
      </c>
      <c r="D13" s="22" t="s">
        <v>9</v>
      </c>
      <c r="E13" s="23" t="s">
        <v>10</v>
      </c>
      <c r="F13" s="21" t="s">
        <v>8</v>
      </c>
      <c r="G13" s="24" t="s">
        <v>9</v>
      </c>
      <c r="H13" s="25" t="s">
        <v>10</v>
      </c>
    </row>
    <row r="14" spans="1:8" ht="18.5" x14ac:dyDescent="0.45">
      <c r="A14" s="1"/>
      <c r="B14" s="26" t="s">
        <v>11</v>
      </c>
      <c r="C14" s="27" t="s">
        <v>12</v>
      </c>
      <c r="D14" s="28">
        <v>3</v>
      </c>
      <c r="E14" s="29"/>
      <c r="F14" s="27" t="s">
        <v>12</v>
      </c>
      <c r="G14" s="28">
        <v>3</v>
      </c>
      <c r="H14" s="30"/>
    </row>
    <row r="15" spans="1:8" ht="18.5" x14ac:dyDescent="0.45">
      <c r="A15" s="1"/>
      <c r="B15" s="31"/>
      <c r="C15" s="32" t="s">
        <v>13</v>
      </c>
      <c r="D15" s="33">
        <v>5</v>
      </c>
      <c r="E15" s="34"/>
      <c r="F15" s="32" t="s">
        <v>13</v>
      </c>
      <c r="G15" s="33">
        <v>3</v>
      </c>
      <c r="H15" s="35"/>
    </row>
    <row r="16" spans="1:8" ht="18.5" x14ac:dyDescent="0.45">
      <c r="A16" s="1"/>
      <c r="B16" s="31"/>
      <c r="C16" s="36" t="s">
        <v>14</v>
      </c>
      <c r="D16" s="37">
        <v>4</v>
      </c>
      <c r="E16" s="38"/>
      <c r="F16" s="39" t="s">
        <v>15</v>
      </c>
      <c r="G16" s="40">
        <v>3</v>
      </c>
      <c r="H16" s="41"/>
    </row>
    <row r="17" spans="1:8" ht="18.5" x14ac:dyDescent="0.45">
      <c r="A17" s="1"/>
      <c r="B17" s="31"/>
      <c r="C17" s="42" t="s">
        <v>16</v>
      </c>
      <c r="D17" s="43">
        <v>5</v>
      </c>
      <c r="E17" s="44"/>
      <c r="F17" s="32" t="s">
        <v>16</v>
      </c>
      <c r="G17" s="33">
        <v>4</v>
      </c>
      <c r="H17" s="41"/>
    </row>
    <row r="18" spans="1:8" ht="18.5" x14ac:dyDescent="0.45">
      <c r="A18" s="1"/>
      <c r="B18" s="45"/>
      <c r="C18" s="46" t="s">
        <v>17</v>
      </c>
      <c r="D18" s="47">
        <v>3</v>
      </c>
      <c r="E18" s="48"/>
      <c r="F18" s="49" t="s">
        <v>17</v>
      </c>
      <c r="G18" s="33">
        <v>3</v>
      </c>
      <c r="H18" s="41"/>
    </row>
    <row r="19" spans="1:8" ht="18.5" x14ac:dyDescent="0.45">
      <c r="A19" s="1"/>
      <c r="B19" s="50"/>
      <c r="C19" s="27"/>
      <c r="D19" s="51"/>
      <c r="E19" s="48"/>
      <c r="F19" s="32" t="s">
        <v>18</v>
      </c>
      <c r="G19" s="33">
        <v>3</v>
      </c>
      <c r="H19" s="41"/>
    </row>
    <row r="20" spans="1:8" ht="18.5" x14ac:dyDescent="0.45">
      <c r="A20" s="1"/>
      <c r="B20" s="52"/>
      <c r="C20" s="53" t="s">
        <v>19</v>
      </c>
      <c r="D20" s="28">
        <v>3</v>
      </c>
      <c r="E20" s="54"/>
      <c r="F20" s="39" t="s">
        <v>19</v>
      </c>
      <c r="G20" s="40">
        <v>3</v>
      </c>
      <c r="H20" s="41"/>
    </row>
    <row r="21" spans="1:8" ht="19" thickBot="1" x14ac:dyDescent="0.5">
      <c r="A21" s="1"/>
      <c r="B21" s="52"/>
      <c r="C21" s="39" t="s">
        <v>20</v>
      </c>
      <c r="D21" s="40">
        <v>1</v>
      </c>
      <c r="E21" s="55"/>
      <c r="F21" s="39" t="s">
        <v>20</v>
      </c>
      <c r="G21" s="40">
        <v>2</v>
      </c>
      <c r="H21" s="56"/>
    </row>
    <row r="22" spans="1:8" ht="18.5" x14ac:dyDescent="0.45">
      <c r="A22" s="1"/>
      <c r="B22" s="52"/>
      <c r="C22" s="57" t="s">
        <v>21</v>
      </c>
      <c r="D22" s="58">
        <f>SUM(D14:D21)</f>
        <v>24</v>
      </c>
      <c r="E22" s="59"/>
      <c r="F22" s="60" t="s">
        <v>21</v>
      </c>
      <c r="G22" s="58">
        <f>SUM(G14:G21)</f>
        <v>24</v>
      </c>
      <c r="H22" s="61">
        <f>SUM(D22,G22)</f>
        <v>48</v>
      </c>
    </row>
    <row r="23" spans="1:8" ht="18.75" customHeight="1" x14ac:dyDescent="0.35">
      <c r="A23" s="1"/>
      <c r="B23" s="62" t="s">
        <v>22</v>
      </c>
      <c r="C23" s="32" t="s">
        <v>23</v>
      </c>
      <c r="D23" s="63">
        <v>6</v>
      </c>
      <c r="E23" s="64"/>
      <c r="F23" s="65" t="s">
        <v>24</v>
      </c>
      <c r="G23" s="63">
        <v>6</v>
      </c>
      <c r="H23" s="66">
        <v>12</v>
      </c>
    </row>
    <row r="24" spans="1:8" ht="18.5" x14ac:dyDescent="0.45">
      <c r="A24" s="1"/>
      <c r="B24" s="52"/>
      <c r="C24" s="57" t="s">
        <v>25</v>
      </c>
      <c r="D24" s="58">
        <f>D22+D23</f>
        <v>30</v>
      </c>
      <c r="E24" s="58"/>
      <c r="F24" s="60" t="s">
        <v>26</v>
      </c>
      <c r="G24" s="58">
        <f>G22+G23</f>
        <v>30</v>
      </c>
      <c r="H24" s="67"/>
    </row>
    <row r="25" spans="1:8" ht="22.5" customHeight="1" thickBot="1" x14ac:dyDescent="0.5">
      <c r="A25" s="1"/>
      <c r="B25" s="68"/>
      <c r="C25" s="69"/>
      <c r="D25" s="70"/>
      <c r="E25" s="70"/>
      <c r="F25" s="182" t="s">
        <v>27</v>
      </c>
      <c r="G25" s="183"/>
      <c r="H25" s="71">
        <f>D24+G24</f>
        <v>60</v>
      </c>
    </row>
    <row r="26" spans="1:8" ht="22.5" customHeight="1" thickTop="1" thickBot="1" x14ac:dyDescent="0.4">
      <c r="A26" s="1"/>
      <c r="B26" s="15"/>
      <c r="C26" s="16" t="s">
        <v>6</v>
      </c>
      <c r="D26" s="16"/>
      <c r="E26" s="17"/>
      <c r="F26" s="18" t="s">
        <v>7</v>
      </c>
      <c r="G26" s="16"/>
      <c r="H26" s="19"/>
    </row>
    <row r="27" spans="1:8" ht="19" thickBot="1" x14ac:dyDescent="0.5">
      <c r="A27" s="1"/>
      <c r="B27" s="72"/>
      <c r="C27" s="21" t="s">
        <v>8</v>
      </c>
      <c r="D27" s="73" t="s">
        <v>9</v>
      </c>
      <c r="E27" s="74" t="s">
        <v>10</v>
      </c>
      <c r="F27" s="21" t="s">
        <v>8</v>
      </c>
      <c r="G27" s="73" t="s">
        <v>9</v>
      </c>
      <c r="H27" s="75" t="s">
        <v>10</v>
      </c>
    </row>
    <row r="28" spans="1:8" ht="30" customHeight="1" x14ac:dyDescent="0.45">
      <c r="A28" s="1"/>
      <c r="B28" s="76" t="s">
        <v>28</v>
      </c>
      <c r="C28" s="27" t="s">
        <v>29</v>
      </c>
      <c r="D28" s="51">
        <v>3</v>
      </c>
      <c r="E28" s="77"/>
      <c r="F28" s="27" t="s">
        <v>29</v>
      </c>
      <c r="G28" s="51">
        <v>2</v>
      </c>
      <c r="H28" s="77"/>
    </row>
    <row r="29" spans="1:8" ht="18.5" x14ac:dyDescent="0.45">
      <c r="A29" s="1"/>
      <c r="B29" s="45"/>
      <c r="C29" s="27" t="s">
        <v>30</v>
      </c>
      <c r="D29" s="51">
        <v>4</v>
      </c>
      <c r="E29" s="48"/>
      <c r="F29" s="78" t="s">
        <v>31</v>
      </c>
      <c r="G29" s="47">
        <v>4</v>
      </c>
      <c r="H29" s="48"/>
    </row>
    <row r="30" spans="1:8" ht="18.5" x14ac:dyDescent="0.45">
      <c r="A30" s="1"/>
      <c r="B30" s="50"/>
      <c r="C30" s="27" t="s">
        <v>32</v>
      </c>
      <c r="D30" s="51">
        <v>3</v>
      </c>
      <c r="E30" s="48"/>
      <c r="F30" s="78" t="s">
        <v>33</v>
      </c>
      <c r="G30" s="47">
        <v>3</v>
      </c>
      <c r="H30" s="48"/>
    </row>
    <row r="31" spans="1:8" ht="18.5" x14ac:dyDescent="0.45">
      <c r="A31" s="1"/>
      <c r="B31" s="50"/>
      <c r="C31" s="78" t="s">
        <v>34</v>
      </c>
      <c r="D31" s="47">
        <v>3</v>
      </c>
      <c r="E31" s="48"/>
      <c r="F31" s="27" t="s">
        <v>35</v>
      </c>
      <c r="G31" s="51">
        <v>6</v>
      </c>
      <c r="H31" s="48"/>
    </row>
    <row r="32" spans="1:8" ht="18.5" x14ac:dyDescent="0.45">
      <c r="A32" s="1"/>
      <c r="B32" s="50"/>
      <c r="C32" s="27" t="s">
        <v>36</v>
      </c>
      <c r="D32" s="79">
        <v>4</v>
      </c>
      <c r="E32" s="48"/>
      <c r="F32" s="27" t="s">
        <v>37</v>
      </c>
      <c r="G32" s="51">
        <v>3</v>
      </c>
      <c r="H32" s="48"/>
    </row>
    <row r="33" spans="1:8" ht="18.5" x14ac:dyDescent="0.45">
      <c r="A33" s="1"/>
      <c r="B33" s="50"/>
      <c r="C33" s="80" t="s">
        <v>38</v>
      </c>
      <c r="D33" s="79">
        <v>3</v>
      </c>
      <c r="E33" s="48"/>
      <c r="F33" s="81"/>
      <c r="G33" s="81"/>
      <c r="H33" s="48"/>
    </row>
    <row r="34" spans="1:8" ht="18.5" x14ac:dyDescent="0.45">
      <c r="A34" s="1"/>
      <c r="B34" s="50"/>
      <c r="C34" s="27" t="s">
        <v>39</v>
      </c>
      <c r="D34" s="79">
        <v>5</v>
      </c>
      <c r="E34" s="48"/>
      <c r="F34" s="27" t="s">
        <v>39</v>
      </c>
      <c r="G34" s="79"/>
      <c r="H34" s="48"/>
    </row>
    <row r="35" spans="1:8" ht="18.5" x14ac:dyDescent="0.45">
      <c r="A35" s="1"/>
      <c r="B35" s="52"/>
      <c r="C35" s="82" t="s">
        <v>21</v>
      </c>
      <c r="D35" s="59">
        <f>SUM(D28:D34)</f>
        <v>25</v>
      </c>
      <c r="E35" s="59"/>
      <c r="F35" s="83" t="s">
        <v>21</v>
      </c>
      <c r="G35" s="59">
        <f>SUM(G28:G34)</f>
        <v>18</v>
      </c>
      <c r="H35" s="61">
        <f>SUM(D35:G35)</f>
        <v>43</v>
      </c>
    </row>
    <row r="36" spans="1:8" ht="18.75" customHeight="1" x14ac:dyDescent="0.35">
      <c r="A36" s="1"/>
      <c r="B36" s="62" t="s">
        <v>22</v>
      </c>
      <c r="C36" s="84" t="s">
        <v>39</v>
      </c>
      <c r="D36" s="85">
        <v>5</v>
      </c>
      <c r="E36" s="86"/>
      <c r="F36" s="65" t="s">
        <v>40</v>
      </c>
      <c r="G36" s="85">
        <v>12</v>
      </c>
      <c r="H36" s="87">
        <f>SUM(D36,G36)</f>
        <v>17</v>
      </c>
    </row>
    <row r="37" spans="1:8" ht="18" customHeight="1" x14ac:dyDescent="0.35">
      <c r="A37" s="1"/>
      <c r="B37" s="88"/>
      <c r="C37" s="57" t="s">
        <v>25</v>
      </c>
      <c r="D37" s="58">
        <f>SUM(D35:D36)</f>
        <v>30</v>
      </c>
      <c r="E37" s="58"/>
      <c r="F37" s="60" t="s">
        <v>26</v>
      </c>
      <c r="G37" s="58">
        <f>SUM(G35:G36)</f>
        <v>30</v>
      </c>
      <c r="H37" s="89"/>
    </row>
    <row r="38" spans="1:8" ht="22.5" customHeight="1" thickBot="1" x14ac:dyDescent="0.4">
      <c r="A38" s="1"/>
      <c r="B38" s="90"/>
      <c r="C38" s="91"/>
      <c r="D38" s="92"/>
      <c r="E38" s="92"/>
      <c r="F38" s="170" t="s">
        <v>41</v>
      </c>
      <c r="G38" s="171"/>
      <c r="H38" s="93">
        <f>SUM(H35:H36)</f>
        <v>60</v>
      </c>
    </row>
    <row r="39" spans="1:8" ht="27" customHeight="1" thickTop="1" thickBot="1" x14ac:dyDescent="0.5">
      <c r="A39" s="1"/>
      <c r="B39" s="94"/>
      <c r="C39" s="95"/>
      <c r="D39" s="96"/>
      <c r="E39" s="96"/>
      <c r="F39" s="172" t="s">
        <v>42</v>
      </c>
      <c r="G39" s="173"/>
      <c r="H39" s="97">
        <f>SUM(H38,H25)</f>
        <v>120</v>
      </c>
    </row>
    <row r="40" spans="1:8" ht="27" customHeight="1" thickTop="1" x14ac:dyDescent="0.45">
      <c r="A40" s="1"/>
      <c r="B40" s="98"/>
      <c r="C40" s="98"/>
      <c r="D40" s="99"/>
      <c r="E40" s="99"/>
      <c r="F40" s="100"/>
      <c r="G40" s="101"/>
      <c r="H40" s="102"/>
    </row>
    <row r="41" spans="1:8" ht="18.75" customHeight="1" x14ac:dyDescent="0.45">
      <c r="A41" s="1"/>
      <c r="B41" s="98"/>
      <c r="C41" s="98"/>
      <c r="D41" s="99"/>
      <c r="E41" s="99"/>
      <c r="F41" s="100"/>
      <c r="G41" s="101"/>
      <c r="H41" s="102"/>
    </row>
    <row r="42" spans="1:8" ht="18.75" customHeight="1" x14ac:dyDescent="0.45">
      <c r="A42" s="1"/>
      <c r="B42" s="98"/>
      <c r="C42" s="98"/>
      <c r="D42" s="99"/>
      <c r="E42" s="99"/>
      <c r="F42" s="100"/>
      <c r="G42" s="101"/>
      <c r="H42" s="102"/>
    </row>
    <row r="43" spans="1:8" ht="18.75" customHeight="1" x14ac:dyDescent="0.45">
      <c r="A43" s="1"/>
      <c r="B43" s="98"/>
      <c r="C43" s="98"/>
      <c r="D43" s="99"/>
      <c r="E43" s="99"/>
      <c r="F43" s="100"/>
      <c r="G43" s="101"/>
      <c r="H43" s="102"/>
    </row>
    <row r="44" spans="1:8" ht="18.75" customHeight="1" x14ac:dyDescent="0.45">
      <c r="A44" s="1"/>
      <c r="B44" s="98"/>
      <c r="C44" s="98"/>
      <c r="D44" s="99"/>
      <c r="E44" s="99"/>
      <c r="F44" s="100"/>
      <c r="G44" s="101"/>
      <c r="H44" s="102"/>
    </row>
    <row r="45" spans="1:8" ht="18.75" customHeight="1" x14ac:dyDescent="0.45">
      <c r="A45" s="1"/>
      <c r="B45" s="98"/>
      <c r="C45" s="98"/>
      <c r="D45" s="99"/>
      <c r="E45" s="99"/>
      <c r="F45" s="100"/>
      <c r="G45" s="101"/>
      <c r="H45" s="102"/>
    </row>
    <row r="46" spans="1:8" ht="18.75" customHeight="1" x14ac:dyDescent="0.45">
      <c r="A46" s="1"/>
      <c r="B46" s="98"/>
      <c r="C46" s="98"/>
      <c r="D46" s="99"/>
      <c r="E46" s="99"/>
      <c r="F46" s="100"/>
      <c r="G46" s="101"/>
      <c r="H46" s="102"/>
    </row>
    <row r="47" spans="1:8" ht="18.75" customHeight="1" x14ac:dyDescent="0.45">
      <c r="A47" s="1"/>
      <c r="B47" s="98"/>
      <c r="C47" s="98"/>
      <c r="D47" s="99"/>
      <c r="E47" s="99"/>
      <c r="F47" s="100"/>
      <c r="G47" s="101"/>
      <c r="H47" s="102"/>
    </row>
    <row r="48" spans="1:8" ht="18.75" customHeight="1" x14ac:dyDescent="0.45">
      <c r="A48" s="1"/>
      <c r="B48" s="98"/>
      <c r="C48" s="98"/>
      <c r="D48" s="99"/>
      <c r="E48" s="99"/>
      <c r="F48" s="100"/>
      <c r="G48" s="101"/>
      <c r="H48" s="102"/>
    </row>
    <row r="49" spans="1:8" ht="18.75" customHeight="1" x14ac:dyDescent="0.45">
      <c r="A49" s="1"/>
      <c r="B49" s="98"/>
      <c r="C49" s="98"/>
      <c r="D49" s="99"/>
      <c r="E49" s="99"/>
      <c r="F49" s="100"/>
      <c r="G49" s="101"/>
      <c r="H49" s="102"/>
    </row>
    <row r="50" spans="1:8" ht="12" customHeight="1" x14ac:dyDescent="0.45">
      <c r="A50" s="1"/>
      <c r="B50" s="98"/>
      <c r="C50" s="98"/>
      <c r="D50" s="99"/>
      <c r="E50" s="99"/>
      <c r="F50" s="100"/>
      <c r="G50" s="101"/>
      <c r="H50" s="102"/>
    </row>
    <row r="51" spans="1:8" ht="18.75" customHeight="1" x14ac:dyDescent="0.45">
      <c r="A51" s="1"/>
      <c r="B51" s="98"/>
      <c r="C51" s="98"/>
      <c r="D51" s="99"/>
      <c r="E51" s="99"/>
      <c r="F51" s="100"/>
      <c r="G51" s="101"/>
      <c r="H51" s="102"/>
    </row>
    <row r="52" spans="1:8" x14ac:dyDescent="0.35">
      <c r="A52" s="1"/>
      <c r="B52" s="103"/>
      <c r="C52" s="103"/>
      <c r="D52" s="104"/>
      <c r="E52" s="104"/>
      <c r="F52" s="103"/>
      <c r="G52" s="104"/>
      <c r="H52" s="103"/>
    </row>
    <row r="53" spans="1:8" ht="18.5" x14ac:dyDescent="0.45">
      <c r="A53" s="1"/>
      <c r="B53" s="9" t="s">
        <v>43</v>
      </c>
      <c r="C53" s="10" t="s">
        <v>3</v>
      </c>
      <c r="D53" s="11"/>
      <c r="E53" s="11"/>
      <c r="F53" s="11"/>
      <c r="G53" s="11"/>
      <c r="H53" s="12"/>
    </row>
    <row r="54" spans="1:8" ht="18.5" x14ac:dyDescent="0.45">
      <c r="A54" s="1"/>
      <c r="B54" s="9"/>
      <c r="C54" s="10" t="s">
        <v>44</v>
      </c>
      <c r="D54" s="11"/>
      <c r="E54" s="11"/>
      <c r="F54" s="11"/>
      <c r="G54" s="11"/>
      <c r="H54" s="12"/>
    </row>
    <row r="55" spans="1:8" ht="18.5" x14ac:dyDescent="0.45">
      <c r="A55" s="1"/>
      <c r="B55" s="9"/>
      <c r="C55" s="10" t="s">
        <v>45</v>
      </c>
      <c r="D55" s="11"/>
      <c r="E55" s="11"/>
      <c r="F55" s="11"/>
      <c r="G55" s="11"/>
      <c r="H55" s="12"/>
    </row>
    <row r="56" spans="1:8" ht="19" thickBot="1" x14ac:dyDescent="0.5">
      <c r="A56" s="1"/>
      <c r="B56" s="13"/>
      <c r="C56" s="14"/>
      <c r="D56" s="11"/>
      <c r="E56" s="11"/>
      <c r="F56" s="11"/>
      <c r="G56" s="11"/>
      <c r="H56" s="12"/>
    </row>
    <row r="57" spans="1:8" ht="33" customHeight="1" thickTop="1" thickBot="1" x14ac:dyDescent="0.5">
      <c r="A57" s="1"/>
      <c r="B57" s="15"/>
      <c r="C57" s="16" t="s">
        <v>6</v>
      </c>
      <c r="D57" s="16"/>
      <c r="E57" s="105"/>
      <c r="F57" s="18" t="s">
        <v>7</v>
      </c>
      <c r="G57" s="106"/>
      <c r="H57" s="107"/>
    </row>
    <row r="58" spans="1:8" ht="18.75" customHeight="1" thickBot="1" x14ac:dyDescent="0.4">
      <c r="A58" s="1"/>
      <c r="B58" s="108"/>
      <c r="C58" s="21" t="s">
        <v>8</v>
      </c>
      <c r="D58" s="22" t="s">
        <v>9</v>
      </c>
      <c r="E58" s="109" t="s">
        <v>10</v>
      </c>
      <c r="F58" s="21" t="s">
        <v>8</v>
      </c>
      <c r="G58" s="110" t="s">
        <v>9</v>
      </c>
      <c r="H58" s="111" t="s">
        <v>10</v>
      </c>
    </row>
    <row r="59" spans="1:8" ht="18.5" x14ac:dyDescent="0.45">
      <c r="A59" s="1"/>
      <c r="B59" s="76" t="s">
        <v>46</v>
      </c>
      <c r="C59" s="112" t="s">
        <v>13</v>
      </c>
      <c r="D59" s="113">
        <v>5</v>
      </c>
      <c r="E59" s="114"/>
      <c r="F59" s="115" t="s">
        <v>13</v>
      </c>
      <c r="G59" s="113">
        <v>3</v>
      </c>
      <c r="H59" s="116"/>
    </row>
    <row r="60" spans="1:8" ht="18.75" customHeight="1" x14ac:dyDescent="0.45">
      <c r="A60" s="1"/>
      <c r="B60" s="45"/>
      <c r="C60" s="117" t="s">
        <v>47</v>
      </c>
      <c r="D60" s="118">
        <v>4</v>
      </c>
      <c r="E60" s="38"/>
      <c r="F60" s="119" t="s">
        <v>38</v>
      </c>
      <c r="G60" s="120">
        <v>3</v>
      </c>
      <c r="H60" s="41"/>
    </row>
    <row r="61" spans="1:8" ht="18.75" customHeight="1" x14ac:dyDescent="0.45">
      <c r="A61" s="1"/>
      <c r="B61" s="45"/>
      <c r="C61" s="121" t="s">
        <v>36</v>
      </c>
      <c r="D61" s="120">
        <v>4</v>
      </c>
      <c r="E61" s="38"/>
      <c r="F61" s="84" t="s">
        <v>18</v>
      </c>
      <c r="G61" s="118">
        <v>3</v>
      </c>
      <c r="H61" s="41"/>
    </row>
    <row r="62" spans="1:8" ht="18.75" customHeight="1" x14ac:dyDescent="0.45">
      <c r="A62" s="1"/>
      <c r="B62" s="45"/>
      <c r="C62" s="117" t="s">
        <v>48</v>
      </c>
      <c r="D62" s="118">
        <v>5</v>
      </c>
      <c r="E62" s="38"/>
      <c r="F62" s="84" t="s">
        <v>16</v>
      </c>
      <c r="G62" s="118">
        <v>4</v>
      </c>
      <c r="H62" s="41"/>
    </row>
    <row r="63" spans="1:8" ht="18.75" customHeight="1" thickBot="1" x14ac:dyDescent="0.5">
      <c r="A63" s="1"/>
      <c r="B63" s="50"/>
      <c r="C63" s="117" t="s">
        <v>49</v>
      </c>
      <c r="D63" s="118">
        <v>3</v>
      </c>
      <c r="E63" s="122"/>
      <c r="F63" s="84" t="s">
        <v>49</v>
      </c>
      <c r="G63" s="118">
        <v>3</v>
      </c>
      <c r="H63" s="56"/>
    </row>
    <row r="64" spans="1:8" ht="18.75" customHeight="1" x14ac:dyDescent="0.45">
      <c r="A64" s="1"/>
      <c r="B64" s="50"/>
      <c r="C64" s="123" t="s">
        <v>21</v>
      </c>
      <c r="D64" s="124">
        <f>SUM(D59:D63)</f>
        <v>21</v>
      </c>
      <c r="E64" s="125"/>
      <c r="F64" s="126" t="s">
        <v>21</v>
      </c>
      <c r="G64" s="124">
        <f>SUM(G59:G63)</f>
        <v>16</v>
      </c>
      <c r="H64" s="127">
        <f>SUM(D64:G64)</f>
        <v>37</v>
      </c>
    </row>
    <row r="65" spans="1:8" ht="18.75" customHeight="1" x14ac:dyDescent="0.35">
      <c r="A65" s="1"/>
      <c r="B65" s="128" t="s">
        <v>50</v>
      </c>
      <c r="C65" s="129"/>
      <c r="D65" s="130"/>
      <c r="E65" s="131"/>
      <c r="F65" s="132" t="s">
        <v>51</v>
      </c>
      <c r="G65" s="85">
        <v>6</v>
      </c>
      <c r="H65" s="133">
        <v>6</v>
      </c>
    </row>
    <row r="66" spans="1:8" ht="18.75" customHeight="1" x14ac:dyDescent="0.35">
      <c r="A66" s="1"/>
      <c r="B66" s="134"/>
      <c r="C66" s="135"/>
      <c r="D66" s="136"/>
      <c r="E66" s="137"/>
      <c r="F66" s="126" t="s">
        <v>26</v>
      </c>
      <c r="G66" s="124">
        <f>SUM(G64:G65)</f>
        <v>22</v>
      </c>
      <c r="H66" s="138"/>
    </row>
    <row r="67" spans="1:8" ht="22.5" customHeight="1" thickBot="1" x14ac:dyDescent="0.5">
      <c r="A67" s="1"/>
      <c r="B67" s="50"/>
      <c r="C67" s="139"/>
      <c r="D67" s="140"/>
      <c r="E67" s="92"/>
      <c r="F67" s="170" t="s">
        <v>52</v>
      </c>
      <c r="G67" s="174"/>
      <c r="H67" s="93">
        <f>SUM(H64:H65)</f>
        <v>43</v>
      </c>
    </row>
    <row r="68" spans="1:8" ht="18.75" customHeight="1" x14ac:dyDescent="0.45">
      <c r="A68" s="1"/>
      <c r="B68" s="72"/>
      <c r="C68" s="141" t="s">
        <v>8</v>
      </c>
      <c r="D68" s="142" t="s">
        <v>9</v>
      </c>
      <c r="E68" s="74" t="s">
        <v>53</v>
      </c>
      <c r="F68" s="141" t="s">
        <v>8</v>
      </c>
      <c r="G68" s="142" t="s">
        <v>9</v>
      </c>
      <c r="H68" s="75" t="s">
        <v>53</v>
      </c>
    </row>
    <row r="69" spans="1:8" ht="18.75" customHeight="1" x14ac:dyDescent="0.45">
      <c r="A69" s="1"/>
      <c r="B69" s="45"/>
      <c r="C69" s="27" t="s">
        <v>12</v>
      </c>
      <c r="D69" s="51">
        <v>3</v>
      </c>
      <c r="E69" s="143"/>
      <c r="F69" s="27" t="s">
        <v>12</v>
      </c>
      <c r="G69" s="51">
        <v>3</v>
      </c>
      <c r="H69" s="77"/>
    </row>
    <row r="70" spans="1:8" ht="18.75" customHeight="1" x14ac:dyDescent="0.45">
      <c r="A70" s="1"/>
      <c r="B70" s="76" t="s">
        <v>28</v>
      </c>
      <c r="C70" s="144" t="s">
        <v>54</v>
      </c>
      <c r="D70" s="145">
        <v>3</v>
      </c>
      <c r="E70" s="77"/>
      <c r="F70" s="144" t="s">
        <v>55</v>
      </c>
      <c r="G70" s="145">
        <v>3</v>
      </c>
      <c r="H70" s="77"/>
    </row>
    <row r="71" spans="1:8" ht="18.75" customHeight="1" x14ac:dyDescent="0.45">
      <c r="A71" s="1"/>
      <c r="B71" s="50"/>
      <c r="C71" s="80" t="s">
        <v>56</v>
      </c>
      <c r="D71" s="79">
        <v>3</v>
      </c>
      <c r="E71" s="77"/>
      <c r="F71" s="80" t="s">
        <v>19</v>
      </c>
      <c r="G71" s="79">
        <v>3</v>
      </c>
      <c r="H71" s="77"/>
    </row>
    <row r="72" spans="1:8" ht="18.75" customHeight="1" x14ac:dyDescent="0.45">
      <c r="A72" s="1"/>
      <c r="B72" s="50"/>
      <c r="C72" s="144"/>
      <c r="D72" s="145"/>
      <c r="E72" s="48"/>
      <c r="F72" s="144" t="s">
        <v>31</v>
      </c>
      <c r="G72" s="145">
        <v>4</v>
      </c>
      <c r="H72" s="48"/>
    </row>
    <row r="73" spans="1:8" ht="18.75" customHeight="1" x14ac:dyDescent="0.45">
      <c r="A73" s="1"/>
      <c r="B73" s="50"/>
      <c r="C73" s="144"/>
      <c r="D73" s="145"/>
      <c r="E73" s="48"/>
      <c r="F73" s="78" t="s">
        <v>15</v>
      </c>
      <c r="G73" s="47">
        <v>3</v>
      </c>
      <c r="H73" s="48"/>
    </row>
    <row r="74" spans="1:8" ht="18.75" customHeight="1" x14ac:dyDescent="0.45">
      <c r="A74" s="1"/>
      <c r="B74" s="50"/>
      <c r="C74" s="146" t="s">
        <v>57</v>
      </c>
      <c r="D74" s="147" t="s">
        <v>57</v>
      </c>
      <c r="E74" s="48"/>
      <c r="F74" s="144" t="s">
        <v>35</v>
      </c>
      <c r="G74" s="145">
        <v>6</v>
      </c>
      <c r="H74" s="48"/>
    </row>
    <row r="75" spans="1:8" ht="18.75" customHeight="1" x14ac:dyDescent="0.45">
      <c r="A75" s="1"/>
      <c r="B75" s="50"/>
      <c r="C75" s="27" t="s">
        <v>58</v>
      </c>
      <c r="D75" s="51">
        <v>1</v>
      </c>
      <c r="E75" s="148"/>
      <c r="F75" s="27" t="s">
        <v>58</v>
      </c>
      <c r="G75" s="51">
        <v>2</v>
      </c>
      <c r="H75" s="48"/>
    </row>
    <row r="76" spans="1:8" ht="18.75" customHeight="1" x14ac:dyDescent="0.45">
      <c r="A76" s="1"/>
      <c r="B76" s="50"/>
      <c r="C76" s="149" t="s">
        <v>21</v>
      </c>
      <c r="D76" s="125">
        <f>SUM(D69:D75)</f>
        <v>10</v>
      </c>
      <c r="E76" s="125"/>
      <c r="F76" s="150" t="s">
        <v>21</v>
      </c>
      <c r="G76" s="125">
        <f>SUM(G69:G75)</f>
        <v>24</v>
      </c>
      <c r="H76" s="127">
        <f>SUM(D76:G76)</f>
        <v>34</v>
      </c>
    </row>
    <row r="77" spans="1:8" ht="18.75" customHeight="1" x14ac:dyDescent="0.35">
      <c r="A77" s="1"/>
      <c r="B77" s="128" t="s">
        <v>50</v>
      </c>
      <c r="C77" s="117" t="s">
        <v>59</v>
      </c>
      <c r="D77" s="85">
        <v>6</v>
      </c>
      <c r="E77" s="131"/>
      <c r="F77" s="130"/>
      <c r="G77" s="130"/>
      <c r="H77" s="133">
        <v>6</v>
      </c>
    </row>
    <row r="78" spans="1:8" ht="18.75" customHeight="1" x14ac:dyDescent="0.35">
      <c r="A78" s="1"/>
      <c r="B78" s="134"/>
      <c r="C78" s="123" t="s">
        <v>25</v>
      </c>
      <c r="D78" s="124">
        <f>SUM(D76:D77)</f>
        <v>16</v>
      </c>
      <c r="E78" s="137"/>
      <c r="F78" s="137"/>
      <c r="G78" s="137"/>
      <c r="H78" s="138"/>
    </row>
    <row r="79" spans="1:8" ht="22.5" customHeight="1" thickBot="1" x14ac:dyDescent="0.4">
      <c r="A79" s="1"/>
      <c r="B79" s="151"/>
      <c r="C79" s="152"/>
      <c r="D79" s="92"/>
      <c r="E79" s="92"/>
      <c r="F79" s="170" t="s">
        <v>41</v>
      </c>
      <c r="G79" s="171"/>
      <c r="H79" s="153">
        <f>H76+H77</f>
        <v>40</v>
      </c>
    </row>
    <row r="80" spans="1:8" ht="18.75" customHeight="1" x14ac:dyDescent="0.35">
      <c r="A80" s="1"/>
      <c r="B80" s="154"/>
      <c r="C80" s="141" t="s">
        <v>8</v>
      </c>
      <c r="D80" s="155" t="s">
        <v>9</v>
      </c>
      <c r="E80" s="74" t="s">
        <v>53</v>
      </c>
      <c r="F80" s="141" t="s">
        <v>8</v>
      </c>
      <c r="G80" s="155" t="s">
        <v>9</v>
      </c>
      <c r="H80" s="75" t="s">
        <v>53</v>
      </c>
    </row>
    <row r="81" spans="1:8" ht="29" x14ac:dyDescent="0.45">
      <c r="A81" s="1"/>
      <c r="B81" s="76" t="s">
        <v>60</v>
      </c>
      <c r="C81" s="27" t="s">
        <v>29</v>
      </c>
      <c r="D81" s="51">
        <v>2</v>
      </c>
      <c r="E81" s="77"/>
      <c r="F81" s="27" t="s">
        <v>29</v>
      </c>
      <c r="G81" s="51">
        <v>3</v>
      </c>
      <c r="H81" s="156"/>
    </row>
    <row r="82" spans="1:8" ht="18.75" customHeight="1" x14ac:dyDescent="0.45">
      <c r="A82" s="1"/>
      <c r="B82" s="50"/>
      <c r="C82" s="80" t="s">
        <v>39</v>
      </c>
      <c r="D82" s="79">
        <v>3</v>
      </c>
      <c r="E82" s="77"/>
      <c r="F82" s="80" t="s">
        <v>39</v>
      </c>
      <c r="G82" s="79">
        <v>2</v>
      </c>
      <c r="H82" s="156"/>
    </row>
    <row r="83" spans="1:8" ht="18.75" customHeight="1" x14ac:dyDescent="0.45">
      <c r="A83" s="1"/>
      <c r="B83" s="50"/>
      <c r="C83" s="27" t="s">
        <v>30</v>
      </c>
      <c r="D83" s="51">
        <v>4</v>
      </c>
      <c r="E83" s="48"/>
      <c r="F83" s="80" t="s">
        <v>61</v>
      </c>
      <c r="G83" s="79">
        <v>3</v>
      </c>
      <c r="H83" s="157"/>
    </row>
    <row r="84" spans="1:8" ht="18.75" customHeight="1" x14ac:dyDescent="0.45">
      <c r="A84" s="1"/>
      <c r="B84" s="50"/>
      <c r="C84" s="27" t="s">
        <v>32</v>
      </c>
      <c r="D84" s="51">
        <v>3</v>
      </c>
      <c r="E84" s="48"/>
      <c r="F84" s="158"/>
      <c r="G84" s="79"/>
      <c r="H84" s="157"/>
    </row>
    <row r="85" spans="1:8" ht="18.75" customHeight="1" x14ac:dyDescent="0.45">
      <c r="A85" s="1"/>
      <c r="B85" s="50"/>
      <c r="C85" s="149" t="s">
        <v>21</v>
      </c>
      <c r="D85" s="125">
        <f>SUM(D81:D84)</f>
        <v>12</v>
      </c>
      <c r="E85" s="125"/>
      <c r="F85" s="150" t="s">
        <v>21</v>
      </c>
      <c r="G85" s="125">
        <f>SUM(G81:G84)</f>
        <v>8</v>
      </c>
      <c r="H85" s="127">
        <f>SUM(D85:G85)</f>
        <v>20</v>
      </c>
    </row>
    <row r="86" spans="1:8" ht="29" x14ac:dyDescent="0.35">
      <c r="A86" s="1"/>
      <c r="B86" s="128" t="s">
        <v>50</v>
      </c>
      <c r="C86" s="117" t="s">
        <v>62</v>
      </c>
      <c r="D86" s="85">
        <v>5</v>
      </c>
      <c r="E86" s="159"/>
      <c r="F86" s="160" t="s">
        <v>63</v>
      </c>
      <c r="G86" s="161">
        <v>12</v>
      </c>
      <c r="H86" s="66">
        <f>SUM(D86,G86)</f>
        <v>17</v>
      </c>
    </row>
    <row r="87" spans="1:8" ht="18.75" customHeight="1" x14ac:dyDescent="0.35">
      <c r="A87" s="1"/>
      <c r="B87" s="134"/>
      <c r="C87" s="123" t="s">
        <v>25</v>
      </c>
      <c r="D87" s="124">
        <f>SUM(D85:D86)</f>
        <v>17</v>
      </c>
      <c r="E87" s="124"/>
      <c r="F87" s="126" t="s">
        <v>26</v>
      </c>
      <c r="G87" s="124">
        <f>SUM(G85:G86)</f>
        <v>20</v>
      </c>
      <c r="H87" s="138"/>
    </row>
    <row r="88" spans="1:8" ht="22.5" customHeight="1" thickBot="1" x14ac:dyDescent="0.4">
      <c r="A88" s="1"/>
      <c r="B88" s="151"/>
      <c r="C88" s="162"/>
      <c r="D88" s="163"/>
      <c r="E88" s="164"/>
      <c r="F88" s="175" t="s">
        <v>64</v>
      </c>
      <c r="G88" s="176"/>
      <c r="H88" s="165">
        <f>SUM(H85:H86)</f>
        <v>37</v>
      </c>
    </row>
    <row r="89" spans="1:8" ht="27" customHeight="1" thickTop="1" thickBot="1" x14ac:dyDescent="0.5">
      <c r="A89" s="1"/>
      <c r="B89" s="94"/>
      <c r="C89" s="166"/>
      <c r="D89" s="167"/>
      <c r="E89" s="96"/>
      <c r="F89" s="172" t="s">
        <v>65</v>
      </c>
      <c r="G89" s="177"/>
      <c r="H89" s="97">
        <f>SUM(H67,H79,H88)</f>
        <v>120</v>
      </c>
    </row>
    <row r="90" spans="1:8" ht="15" thickTop="1" x14ac:dyDescent="0.35">
      <c r="A90" s="1"/>
      <c r="B90" s="1"/>
      <c r="C90" s="1"/>
      <c r="D90" s="168"/>
      <c r="E90" s="168"/>
      <c r="F90" s="1"/>
      <c r="G90" s="168"/>
      <c r="H90" s="1"/>
    </row>
    <row r="91" spans="1:8" x14ac:dyDescent="0.35">
      <c r="D91" s="169"/>
      <c r="E91" s="169"/>
      <c r="G91" s="169"/>
    </row>
    <row r="92" spans="1:8" x14ac:dyDescent="0.35">
      <c r="D92" s="169"/>
      <c r="E92" s="169"/>
      <c r="G92" s="169"/>
    </row>
    <row r="93" spans="1:8" x14ac:dyDescent="0.35">
      <c r="D93" s="169"/>
      <c r="E93" s="169"/>
      <c r="G93" s="169"/>
    </row>
    <row r="94" spans="1:8" x14ac:dyDescent="0.35">
      <c r="D94" s="169"/>
      <c r="E94" s="169"/>
      <c r="G94" s="169"/>
    </row>
    <row r="95" spans="1:8" x14ac:dyDescent="0.35">
      <c r="D95" s="169"/>
      <c r="E95" s="169"/>
      <c r="G95" s="169"/>
    </row>
    <row r="96" spans="1:8" x14ac:dyDescent="0.35">
      <c r="D96" s="169"/>
      <c r="E96" s="169"/>
      <c r="G96" s="169"/>
    </row>
    <row r="97" spans="4:7" x14ac:dyDescent="0.35">
      <c r="D97" s="169"/>
      <c r="E97" s="169"/>
      <c r="G97" s="169"/>
    </row>
    <row r="98" spans="4:7" x14ac:dyDescent="0.35">
      <c r="D98" s="169"/>
      <c r="E98" s="169"/>
      <c r="G98" s="169"/>
    </row>
    <row r="99" spans="4:7" x14ac:dyDescent="0.35">
      <c r="D99" s="169"/>
      <c r="E99" s="169"/>
      <c r="G99" s="169"/>
    </row>
    <row r="100" spans="4:7" x14ac:dyDescent="0.35">
      <c r="D100" s="169"/>
      <c r="E100" s="169"/>
      <c r="G100" s="169"/>
    </row>
    <row r="101" spans="4:7" x14ac:dyDescent="0.35">
      <c r="D101" s="169"/>
      <c r="E101" s="169"/>
      <c r="G101" s="169"/>
    </row>
    <row r="102" spans="4:7" x14ac:dyDescent="0.35">
      <c r="D102" s="169"/>
      <c r="E102" s="169"/>
      <c r="G102" s="169"/>
    </row>
    <row r="103" spans="4:7" x14ac:dyDescent="0.35">
      <c r="D103" s="169"/>
      <c r="E103" s="169"/>
      <c r="G103" s="169"/>
    </row>
    <row r="104" spans="4:7" x14ac:dyDescent="0.35">
      <c r="D104" s="169"/>
      <c r="E104" s="169"/>
      <c r="G104" s="169"/>
    </row>
    <row r="105" spans="4:7" x14ac:dyDescent="0.35">
      <c r="D105" s="169"/>
      <c r="E105" s="169"/>
      <c r="G105" s="169"/>
    </row>
    <row r="106" spans="4:7" x14ac:dyDescent="0.35">
      <c r="D106" s="169"/>
      <c r="E106" s="169"/>
      <c r="G106" s="169"/>
    </row>
    <row r="107" spans="4:7" x14ac:dyDescent="0.35">
      <c r="D107" s="169"/>
      <c r="E107" s="169"/>
      <c r="G107" s="169"/>
    </row>
    <row r="108" spans="4:7" x14ac:dyDescent="0.35">
      <c r="D108" s="169"/>
      <c r="E108" s="169"/>
      <c r="G108" s="169"/>
    </row>
    <row r="109" spans="4:7" x14ac:dyDescent="0.35">
      <c r="D109" s="169"/>
      <c r="E109" s="169"/>
      <c r="G109" s="169"/>
    </row>
    <row r="110" spans="4:7" x14ac:dyDescent="0.35">
      <c r="D110" s="169"/>
      <c r="E110" s="169"/>
      <c r="G110" s="169"/>
    </row>
    <row r="111" spans="4:7" x14ac:dyDescent="0.35">
      <c r="D111" s="169"/>
      <c r="E111" s="169"/>
      <c r="G111" s="169"/>
    </row>
    <row r="112" spans="4:7" x14ac:dyDescent="0.35">
      <c r="D112" s="169"/>
      <c r="E112" s="169"/>
      <c r="G112" s="169"/>
    </row>
    <row r="113" spans="4:7" x14ac:dyDescent="0.35">
      <c r="D113" s="169"/>
      <c r="E113" s="169"/>
      <c r="G113" s="169"/>
    </row>
    <row r="114" spans="4:7" x14ac:dyDescent="0.35">
      <c r="D114" s="169"/>
      <c r="E114" s="169"/>
      <c r="G114" s="169"/>
    </row>
    <row r="115" spans="4:7" x14ac:dyDescent="0.35">
      <c r="D115" s="169"/>
      <c r="E115" s="169"/>
      <c r="G115" s="169"/>
    </row>
  </sheetData>
  <mergeCells count="12">
    <mergeCell ref="F89:G89"/>
    <mergeCell ref="B1:H1"/>
    <mergeCell ref="B3:H3"/>
    <mergeCell ref="C4:H4"/>
    <mergeCell ref="C5:H5"/>
    <mergeCell ref="C6:H6"/>
    <mergeCell ref="F25:G25"/>
    <mergeCell ref="F38:G38"/>
    <mergeCell ref="F39:G39"/>
    <mergeCell ref="F67:G67"/>
    <mergeCell ref="F79:G79"/>
    <mergeCell ref="F88:G88"/>
  </mergeCells>
  <pageMargins left="0.51181102362204722" right="0.51181102362204722" top="0.74803149606299213" bottom="0.35433070866141736" header="0.31496062992125984" footer="0.31496062992125984"/>
  <pageSetup paperSize="9" scale="67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LA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2026-02-25T07:53:54Z</dcterms:created>
  <dcterms:modified xsi:type="dcterms:W3CDTF">2026-02-25T07:59:38Z</dcterms:modified>
</cp:coreProperties>
</file>