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Administratie en ondersteuning GenW Limburg\ORTHO\MARIEROSE\CURSUSDIENST\20182019\REG\CURSUSVERKOOP FEB19\Bestelformulieren\"/>
    </mc:Choice>
  </mc:AlternateContent>
  <bookViews>
    <workbookView xWindow="0" yWindow="0" windowWidth="23040" windowHeight="8904"/>
  </bookViews>
  <sheets>
    <sheet name="Cursusinfo 18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67" i="1" l="1"/>
  <c r="F54" i="1"/>
  <c r="F47" i="1"/>
  <c r="F40" i="1"/>
  <c r="F72" i="1" l="1"/>
  <c r="D80" i="1" l="1"/>
  <c r="D79" i="1"/>
  <c r="F4" i="1"/>
  <c r="F80" i="1" s="1"/>
</calcChain>
</file>

<file path=xl/sharedStrings.xml><?xml version="1.0" encoding="utf-8"?>
<sst xmlns="http://schemas.openxmlformats.org/spreadsheetml/2006/main" count="217" uniqueCount="163">
  <si>
    <t>UC Leuven-Limburg - Bachelor Orthopedagogie</t>
  </si>
  <si>
    <t>Naam:</t>
  </si>
  <si>
    <t>Klas:</t>
  </si>
  <si>
    <t>TOTAAL TE BETALEN BEDRAG (EURO):</t>
  </si>
  <si>
    <t>Ref.</t>
  </si>
  <si>
    <t>Lectoren</t>
  </si>
  <si>
    <t>Stud.prijs</t>
  </si>
  <si>
    <t>Liselotte Libbrecht</t>
  </si>
  <si>
    <t>Gerard Gielen</t>
  </si>
  <si>
    <t>▲</t>
  </si>
  <si>
    <t>Vergeet niet je naam+klas in te vullen bovenaan deze lijst</t>
  </si>
  <si>
    <t>Enkel rode vakken invullen: naam en klas, gewenste cursus(sen) aankruisen met een X, totaal te betalen bedrag wordt automatisch berekend</t>
  </si>
  <si>
    <t>Ann Cox &amp; team van stagebegeleiders</t>
  </si>
  <si>
    <t>Bea Vanmechelen</t>
  </si>
  <si>
    <t>Liesbeth Lenie</t>
  </si>
  <si>
    <t>Marijke Trimpeneers</t>
  </si>
  <si>
    <t>Totale prijs:</t>
  </si>
  <si>
    <t>Laurent Voets</t>
  </si>
  <si>
    <t>-PO</t>
  </si>
  <si>
    <t>- Praktijkopdracht</t>
  </si>
  <si>
    <t>"</t>
  </si>
  <si>
    <t xml:space="preserve">     + Boek: Geweldloos verzet in de opvoeding</t>
  </si>
  <si>
    <t>▲ Naam+klas invullen op pag.1 bovenaan</t>
  </si>
  <si>
    <t>WELZS1.2</t>
  </si>
  <si>
    <t>SOCIO1.2</t>
  </si>
  <si>
    <t>OPSY1.2</t>
  </si>
  <si>
    <t>FRZ1.2</t>
  </si>
  <si>
    <t>COMV1.2</t>
  </si>
  <si>
    <t>-OM</t>
  </si>
  <si>
    <t>-SPEL</t>
  </si>
  <si>
    <t>PP1.2</t>
  </si>
  <si>
    <t>(**)</t>
  </si>
  <si>
    <t>(***)</t>
  </si>
  <si>
    <t>Orthopedagogiek 1.2</t>
  </si>
  <si>
    <t>Welzijnssectoren 1.2</t>
  </si>
  <si>
    <t>Sociologie 1.2</t>
  </si>
  <si>
    <t>Ontwikkelingspsychologie 1.2</t>
  </si>
  <si>
    <t>Filosofie, religie en zingeving 1.2</t>
  </si>
  <si>
    <t>Communicatievaardigheden 1.2</t>
  </si>
  <si>
    <t>Orthopedagogische vaardigheden 1.2</t>
  </si>
  <si>
    <t>- Orthopedagogische methoden</t>
  </si>
  <si>
    <t>- Sport &amp; spel</t>
  </si>
  <si>
    <t>Spelenbundel sport &amp; spel</t>
  </si>
  <si>
    <t>Praktijkproject 1.2</t>
  </si>
  <si>
    <t>Maatschappelijke vraagstukken 1.2</t>
  </si>
  <si>
    <t>Tine Broux, Ann Van Doorselaere</t>
  </si>
  <si>
    <t>Márnix Vanlangenaeker</t>
  </si>
  <si>
    <t xml:space="preserve">(*) </t>
  </si>
  <si>
    <t>Boek Vera Van Hove</t>
  </si>
  <si>
    <t>T-shirt run UC Leuven-Limburg</t>
  </si>
  <si>
    <t>Bezoek grootstad</t>
  </si>
  <si>
    <t>Gewoon in het speciale, Speciaal in het gewone</t>
  </si>
  <si>
    <t>M&amp;O2.2</t>
  </si>
  <si>
    <t>IP2.2</t>
  </si>
  <si>
    <t>STAGE2.2</t>
  </si>
  <si>
    <t>REFL2.2</t>
  </si>
  <si>
    <t>ETHV2.2</t>
  </si>
  <si>
    <t>Management en organisatieleer 2.2</t>
  </si>
  <si>
    <t>Integratief project 2.2</t>
  </si>
  <si>
    <t>Stage 2.2</t>
  </si>
  <si>
    <t>Reflecterend leren 2.2</t>
  </si>
  <si>
    <t>Ethische vraagstukken 2.2</t>
  </si>
  <si>
    <t>EOIZ3.2</t>
  </si>
  <si>
    <t>Ethisch omgaan met  intensieve zorgvragen 3.2</t>
  </si>
  <si>
    <t>KJ3.2</t>
  </si>
  <si>
    <t>Kinderen- en jongerencoaching 3.2</t>
  </si>
  <si>
    <t>KA3.2</t>
  </si>
  <si>
    <t>Kansarmoede en maatschappelijke kwetsbaarheid 3.2</t>
  </si>
  <si>
    <t>CM3.2</t>
  </si>
  <si>
    <t>Creatieve methodieken 3.2</t>
  </si>
  <si>
    <t>OO3.2</t>
  </si>
  <si>
    <t>Opvoedingsondersteuning 3.2</t>
  </si>
  <si>
    <t>OWGEZ3.2</t>
  </si>
  <si>
    <t>Orthopedagogisch werken rond gezondheid 3.2</t>
  </si>
  <si>
    <t>-LMG</t>
  </si>
  <si>
    <t>-BP&amp;MK</t>
  </si>
  <si>
    <t>-SEN&amp;MET</t>
  </si>
  <si>
    <t>- Lichamelijke en mentale gezondheid</t>
  </si>
  <si>
    <t>-INL</t>
  </si>
  <si>
    <t>-OPVO</t>
  </si>
  <si>
    <t>-VAARD</t>
  </si>
  <si>
    <t>- Inleidende kaders opvoedingsondersteuning</t>
  </si>
  <si>
    <t>- Opvoedingsondersteuning 'à la lettre'</t>
  </si>
  <si>
    <t>- Vaardigheidstraining opvoedingsondersteuning</t>
  </si>
  <si>
    <t>-CS</t>
  </si>
  <si>
    <t xml:space="preserve">- Creatieve sleutels </t>
  </si>
  <si>
    <t>Myriam Geraerts</t>
  </si>
  <si>
    <t xml:space="preserve">      + Groene boekje - Veronica Sherborne</t>
  </si>
  <si>
    <t>-BAM</t>
  </si>
  <si>
    <t>- Beeldend-agogische methodieken</t>
  </si>
  <si>
    <t>Ann Van Doorselaere</t>
  </si>
  <si>
    <t xml:space="preserve">      + Canvas</t>
  </si>
  <si>
    <t xml:space="preserve">      + Gelpennen</t>
  </si>
  <si>
    <t>-SAW</t>
  </si>
  <si>
    <t>- Sociaal artistiek werk</t>
  </si>
  <si>
    <t>Johnny Weustenraed</t>
  </si>
  <si>
    <t>-AT&amp;B</t>
  </si>
  <si>
    <t>- Actuele thema's en beleid</t>
  </si>
  <si>
    <t>-KKarm</t>
  </si>
  <si>
    <t>- Krachtgericht kijken naar mensen in armoede</t>
  </si>
  <si>
    <t>Margot Heylen, Coach: Roos Cabral</t>
  </si>
  <si>
    <t>-MWarm</t>
  </si>
  <si>
    <t>- Methodisch werken met mensen in armoede</t>
  </si>
  <si>
    <t>Margot Heylen</t>
  </si>
  <si>
    <t>-SEP</t>
  </si>
  <si>
    <t>- Socio-emotionele problemen</t>
  </si>
  <si>
    <t>Kathleen Lantin</t>
  </si>
  <si>
    <t>-LP</t>
  </si>
  <si>
    <t>-GMOE</t>
  </si>
  <si>
    <t>- Gedragsmoeilijkheden</t>
  </si>
  <si>
    <t>Bart Nies, Kathleen Lantin, Tine Broux, Elke Gybels</t>
  </si>
  <si>
    <t xml:space="preserve">     + Posters A3: Kids' Skills &amp; Mission Possible</t>
  </si>
  <si>
    <t>-BEELD</t>
  </si>
  <si>
    <t>- Beeldvorming</t>
  </si>
  <si>
    <t>- Vaardigheden, houdingen, methodieken</t>
  </si>
  <si>
    <t xml:space="preserve">      + Bezoek UD Woonlabo Hasselt</t>
  </si>
  <si>
    <t>-VRAAG</t>
  </si>
  <si>
    <t>- Hulpverlenings- en ethische vraagstukken</t>
  </si>
  <si>
    <t>Marleen Weckx</t>
  </si>
  <si>
    <t>-SPEL Bijlage</t>
  </si>
  <si>
    <t>- Spec.doelgr.1: Blijv.beperk.-maatsch.kwetsbaarh.</t>
  </si>
  <si>
    <t>- Spec.doelgr.2: Senioren &amp; pers.met metaboolsyndr.</t>
  </si>
  <si>
    <t xml:space="preserve">      + 2d. Zorg-ethisch lab Lubbeek - Onkosten</t>
  </si>
  <si>
    <r>
      <t xml:space="preserve">Model </t>
    </r>
    <r>
      <rPr>
        <b/>
        <u/>
        <sz val="9"/>
        <rFont val="Arial"/>
        <family val="2"/>
      </rPr>
      <t>DAMES</t>
    </r>
    <r>
      <rPr>
        <b/>
        <sz val="9"/>
        <rFont val="Arial"/>
        <family val="2"/>
      </rPr>
      <t xml:space="preserve"> 34-36 / 38-40 / 42-44 / 46-48  </t>
    </r>
    <r>
      <rPr>
        <b/>
        <u/>
        <sz val="9"/>
        <rFont val="Arial"/>
        <family val="2"/>
      </rPr>
      <t>HEREN</t>
    </r>
    <r>
      <rPr>
        <b/>
        <sz val="9"/>
        <rFont val="Arial"/>
        <family val="2"/>
      </rPr>
      <t xml:space="preserve"> S / M / L / XL / 2XL / 3XL</t>
    </r>
  </si>
  <si>
    <t>Annelies Hellemans</t>
  </si>
  <si>
    <t>Margot Heylen, Bart Nies, Tom Switten, Bert Vanderheyden</t>
  </si>
  <si>
    <t>Bart Ceyssens, Katrin Vanachter, Marc Claes, Bart Nies</t>
  </si>
  <si>
    <t>Buitenlandse stage 3.1/3.2</t>
  </si>
  <si>
    <t>Ann Cox, Stijn Callewaert</t>
  </si>
  <si>
    <t>Caroline Boonen, Bart Nies, Kathleen Lantin</t>
  </si>
  <si>
    <t>DIGITAAL INVULLEN - SPECIFIEK CURSUSPAKKET</t>
  </si>
  <si>
    <t>DIGITAAL ingevuld formulier af te drukken (mag zwart/wit en recto/verso) en mee te brengen naar het cursuslokaal (L5, kelder, tegenover docentenlokaal)</t>
  </si>
  <si>
    <t>2018-2019</t>
  </si>
  <si>
    <t>Bestelformulier cursusdienst feb-jun'19</t>
  </si>
  <si>
    <t>Marijke Trimpeneers, Carole Coenen, Ankie Sutens, Sara van bragt</t>
  </si>
  <si>
    <t>Annelies Hellemans, Caroline Boonen, Tine Broux, Ann Cox, Karen De Loenen,
Katrien Geebelen, Kathleen Lantin, Marjolijn Pex, Annemie Winters</t>
  </si>
  <si>
    <t>Stéphanie Légat, Sara Theuwen, Annemie Winters</t>
  </si>
  <si>
    <t>Nele Leyssen, Caroline Boonen, May Boonen, Wendy Denissen</t>
  </si>
  <si>
    <t>19 of 21 maart 2019</t>
  </si>
  <si>
    <t>STAGE-HP&amp;NW2.2</t>
  </si>
  <si>
    <t>STAGE-PW2.2</t>
  </si>
  <si>
    <t>Stage - Handelingsplanner &amp; Netwerker 2.2</t>
  </si>
  <si>
    <t>Stage - Preventiewerker 2.2</t>
  </si>
  <si>
    <t>Ilse Mariën, Stéphanie Légat, Annemie Winters</t>
  </si>
  <si>
    <t>Team lectoren OPO REFL2.2</t>
  </si>
  <si>
    <t>Sara Theuwen, Márnix Vanlangenaeker</t>
  </si>
  <si>
    <t>Reflecteren leren i3.1 buitenlandse studenten</t>
  </si>
  <si>
    <t>Elke Gybels, Lieve Billen</t>
  </si>
  <si>
    <r>
      <t xml:space="preserve">Opgelet: - </t>
    </r>
    <r>
      <rPr>
        <b/>
        <i/>
        <sz val="11"/>
        <color rgb="FF0070C0"/>
        <rFont val="Calibri"/>
        <family val="2"/>
        <scheme val="minor"/>
      </rPr>
      <t xml:space="preserve">geen bestelformulier </t>
    </r>
    <r>
      <rPr>
        <i/>
        <sz val="11"/>
        <color rgb="FF0070C0"/>
        <rFont val="Calibri"/>
        <family val="2"/>
        <scheme val="minor"/>
      </rPr>
      <t xml:space="preserve">nodig indien je </t>
    </r>
    <r>
      <rPr>
        <b/>
        <i/>
        <sz val="11"/>
        <color rgb="FF0070C0"/>
        <rFont val="Calibri"/>
        <family val="2"/>
        <scheme val="minor"/>
      </rPr>
      <t xml:space="preserve">enkel </t>
    </r>
    <r>
      <rPr>
        <i/>
        <sz val="11"/>
        <color rgb="FF0070C0"/>
        <rFont val="Calibri"/>
        <family val="2"/>
        <scheme val="minor"/>
      </rPr>
      <t xml:space="preserve">totaalpakket </t>
    </r>
    <r>
      <rPr>
        <b/>
        <i/>
        <sz val="11"/>
        <color rgb="FF0070C0"/>
        <rFont val="Calibri"/>
        <family val="2"/>
        <scheme val="minor"/>
      </rPr>
      <t>1BAO-SEM2 (79,35€) of 2BAO-SEM4 (13,50€) aankoopt</t>
    </r>
    <r>
      <rPr>
        <i/>
        <sz val="11"/>
        <color rgb="FF0070C0"/>
        <rFont val="Calibri"/>
        <family val="2"/>
        <scheme val="minor"/>
      </rPr>
      <t>, deze zijn voorgedrukt</t>
    </r>
  </si>
  <si>
    <t>Leerproblemen</t>
  </si>
  <si>
    <t xml:space="preserve">Caroline Boonen </t>
  </si>
  <si>
    <t>ORT1.2   (*)</t>
  </si>
  <si>
    <t>ORTV1.2   (**)</t>
  </si>
  <si>
    <t>MV1.2   (***)</t>
  </si>
  <si>
    <t>2BAO SEMESTER 4</t>
  </si>
  <si>
    <t>1BAO SEMESTER 2</t>
  </si>
  <si>
    <t>▲ Ingevulde naam+klas komen automatisch op pag2 onderaan</t>
  </si>
  <si>
    <t>STAGE3.1/3.2 Buitenland</t>
  </si>
  <si>
    <t>REFLi3.1 Buitenland</t>
  </si>
  <si>
    <t>3BAO SEMESTER 6  - KEUZETRAJECTEN</t>
  </si>
  <si>
    <t>Gelieve de gewenste cursussen/boeken/materiaal/onkosten aan te duiden met een X, de totale prijs wordt automatisch berekend                                                   Pag. 2 van 2</t>
  </si>
  <si>
    <t>Gelieve de gewenste cursussen/boeken/materiaal/onkosten aan te duiden met een X, de totale prijs wordt automatisch berekend                                                   Pag. 1 van 2</t>
  </si>
  <si>
    <t>3BAO SEMESTER 6 enkel voor studenten buitenland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</si>
</sst>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i/>
      <u/>
      <sz val="8"/>
      <color rgb="FFFF0000"/>
      <name val="Arial"/>
      <family val="2"/>
    </font>
    <font>
      <b/>
      <i/>
      <u/>
      <sz val="8"/>
      <name val="Arial"/>
      <family val="2"/>
    </font>
    <font>
      <i/>
      <u/>
      <sz val="10"/>
      <name val="Arial"/>
      <family val="2"/>
    </font>
    <font>
      <i/>
      <u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7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theme="7"/>
      <name val="Arial"/>
      <family val="2"/>
    </font>
    <font>
      <b/>
      <i/>
      <u/>
      <sz val="9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9"/>
      <name val="Arial"/>
      <family val="2"/>
    </font>
    <font>
      <b/>
      <i/>
      <u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i/>
      <u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2" fillId="0" borderId="0" xfId="1" applyProtection="1"/>
    <xf numFmtId="0" fontId="3" fillId="0" borderId="0" xfId="1" applyFont="1" applyFill="1" applyAlignment="1" applyProtection="1">
      <alignment horizontal="center" vertical="top"/>
    </xf>
    <xf numFmtId="0" fontId="3" fillId="0" borderId="0" xfId="1" applyFont="1" applyProtection="1"/>
    <xf numFmtId="0" fontId="3" fillId="0" borderId="0" xfId="2" applyFont="1" applyFill="1" applyProtection="1"/>
    <xf numFmtId="0" fontId="2" fillId="0" borderId="1" xfId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1" applyFont="1" applyFill="1" applyBorder="1" applyAlignment="1" applyProtection="1">
      <alignment horizontal="center"/>
    </xf>
    <xf numFmtId="0" fontId="4" fillId="0" borderId="2" xfId="3" applyFont="1" applyBorder="1" applyProtection="1"/>
    <xf numFmtId="0" fontId="1" fillId="2" borderId="3" xfId="0" applyFont="1" applyFill="1" applyBorder="1" applyAlignment="1" applyProtection="1">
      <alignment horizontal="left"/>
      <protection locked="0"/>
    </xf>
    <xf numFmtId="164" fontId="5" fillId="0" borderId="2" xfId="3" applyNumberFormat="1" applyFont="1" applyBorder="1" applyAlignment="1" applyProtection="1">
      <alignment horizontal="center"/>
    </xf>
    <xf numFmtId="0" fontId="4" fillId="0" borderId="4" xfId="3" applyFont="1" applyBorder="1" applyProtection="1"/>
    <xf numFmtId="0" fontId="4" fillId="3" borderId="4" xfId="3" applyFont="1" applyFill="1" applyBorder="1" applyAlignment="1" applyProtection="1">
      <alignment horizontal="center"/>
    </xf>
    <xf numFmtId="0" fontId="7" fillId="0" borderId="5" xfId="3" applyFont="1" applyBorder="1" applyAlignment="1" applyProtection="1">
      <alignment horizontal="center" vertical="top"/>
    </xf>
    <xf numFmtId="0" fontId="2" fillId="4" borderId="5" xfId="1" applyFont="1" applyFill="1" applyBorder="1" applyAlignment="1" applyProtection="1">
      <alignment horizontal="center"/>
    </xf>
    <xf numFmtId="0" fontId="8" fillId="4" borderId="5" xfId="1" applyFont="1" applyFill="1" applyBorder="1" applyAlignment="1" applyProtection="1">
      <alignment horizontal="center" vertical="top"/>
    </xf>
    <xf numFmtId="0" fontId="9" fillId="4" borderId="5" xfId="1" applyFont="1" applyFill="1" applyBorder="1" applyProtection="1"/>
    <xf numFmtId="0" fontId="10" fillId="4" borderId="5" xfId="1" applyFont="1" applyFill="1" applyBorder="1" applyAlignment="1" applyProtection="1">
      <alignment horizontal="left"/>
    </xf>
    <xf numFmtId="0" fontId="9" fillId="4" borderId="5" xfId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 vertical="top"/>
    </xf>
    <xf numFmtId="0" fontId="12" fillId="2" borderId="3" xfId="4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4" applyFont="1" applyFill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 vertical="top"/>
    </xf>
    <xf numFmtId="0" fontId="14" fillId="0" borderId="0" xfId="4" quotePrefix="1" applyFont="1" applyFill="1" applyProtection="1"/>
    <xf numFmtId="0" fontId="14" fillId="0" borderId="0" xfId="4" applyFont="1" applyFill="1" applyProtection="1"/>
    <xf numFmtId="164" fontId="14" fillId="0" borderId="0" xfId="4" applyNumberFormat="1" applyFont="1" applyFill="1" applyAlignment="1" applyProtection="1">
      <alignment horizontal="center"/>
    </xf>
    <xf numFmtId="0" fontId="0" fillId="0" borderId="0" xfId="0" applyFill="1" applyProtection="1"/>
    <xf numFmtId="0" fontId="2" fillId="5" borderId="5" xfId="1" applyFont="1" applyFill="1" applyBorder="1" applyAlignment="1" applyProtection="1">
      <alignment horizontal="center"/>
    </xf>
    <xf numFmtId="0" fontId="9" fillId="5" borderId="5" xfId="1" applyFont="1" applyFill="1" applyBorder="1" applyProtection="1"/>
    <xf numFmtId="0" fontId="10" fillId="5" borderId="5" xfId="1" applyFont="1" applyFill="1" applyBorder="1" applyAlignment="1" applyProtection="1">
      <alignment horizontal="left"/>
    </xf>
    <xf numFmtId="0" fontId="9" fillId="5" borderId="5" xfId="1" applyFont="1" applyFill="1" applyBorder="1" applyAlignment="1" applyProtection="1">
      <alignment horizontal="center"/>
    </xf>
    <xf numFmtId="0" fontId="16" fillId="0" borderId="0" xfId="3" applyFont="1" applyAlignment="1" applyProtection="1">
      <alignment horizontal="center"/>
    </xf>
    <xf numFmtId="0" fontId="14" fillId="0" borderId="5" xfId="3" applyFont="1" applyBorder="1" applyAlignment="1" applyProtection="1">
      <alignment horizontal="center" vertical="top"/>
    </xf>
    <xf numFmtId="0" fontId="17" fillId="0" borderId="0" xfId="3" applyFont="1" applyAlignment="1" applyProtection="1">
      <alignment horizontal="left"/>
    </xf>
    <xf numFmtId="0" fontId="18" fillId="0" borderId="0" xfId="3" applyFont="1" applyProtection="1"/>
    <xf numFmtId="0" fontId="19" fillId="0" borderId="0" xfId="3" applyFont="1" applyAlignment="1" applyProtection="1">
      <alignment horizontal="right"/>
    </xf>
    <xf numFmtId="0" fontId="16" fillId="0" borderId="0" xfId="3" applyFont="1" applyProtection="1"/>
    <xf numFmtId="0" fontId="1" fillId="0" borderId="0" xfId="0" applyFont="1" applyAlignment="1" applyProtection="1">
      <alignment horizontal="center" vertical="top"/>
    </xf>
    <xf numFmtId="0" fontId="20" fillId="0" borderId="0" xfId="0" applyFont="1" applyProtection="1"/>
    <xf numFmtId="0" fontId="11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4" fillId="0" borderId="0" xfId="3" applyFont="1" applyAlignment="1" applyProtection="1">
      <alignment horizontal="center" vertical="top"/>
    </xf>
    <xf numFmtId="0" fontId="23" fillId="0" borderId="2" xfId="3" applyFont="1" applyBorder="1" applyProtection="1"/>
    <xf numFmtId="0" fontId="23" fillId="0" borderId="4" xfId="3" applyFont="1" applyBorder="1" applyProtection="1"/>
    <xf numFmtId="0" fontId="23" fillId="3" borderId="4" xfId="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/>
    </xf>
    <xf numFmtId="0" fontId="2" fillId="6" borderId="5" xfId="1" applyFont="1" applyFill="1" applyBorder="1" applyAlignment="1" applyProtection="1">
      <alignment horizontal="center"/>
    </xf>
    <xf numFmtId="0" fontId="9" fillId="6" borderId="5" xfId="1" applyFont="1" applyFill="1" applyBorder="1" applyProtection="1"/>
    <xf numFmtId="0" fontId="10" fillId="6" borderId="5" xfId="1" applyFont="1" applyFill="1" applyBorder="1" applyAlignment="1" applyProtection="1">
      <alignment horizontal="left"/>
    </xf>
    <xf numFmtId="0" fontId="9" fillId="6" borderId="5" xfId="1" applyFont="1" applyFill="1" applyBorder="1" applyAlignment="1" applyProtection="1">
      <alignment horizontal="center"/>
    </xf>
    <xf numFmtId="0" fontId="2" fillId="7" borderId="5" xfId="1" applyFont="1" applyFill="1" applyBorder="1" applyAlignment="1" applyProtection="1">
      <alignment horizontal="center"/>
    </xf>
    <xf numFmtId="0" fontId="9" fillId="7" borderId="5" xfId="1" applyFont="1" applyFill="1" applyBorder="1" applyProtection="1"/>
    <xf numFmtId="0" fontId="10" fillId="7" borderId="5" xfId="1" applyFont="1" applyFill="1" applyBorder="1" applyAlignment="1" applyProtection="1">
      <alignment horizontal="left"/>
    </xf>
    <xf numFmtId="0" fontId="9" fillId="7" borderId="5" xfId="1" applyFont="1" applyFill="1" applyBorder="1" applyAlignment="1" applyProtection="1">
      <alignment horizontal="center"/>
    </xf>
    <xf numFmtId="0" fontId="25" fillId="0" borderId="0" xfId="1" applyFont="1" applyProtection="1"/>
    <xf numFmtId="0" fontId="26" fillId="8" borderId="2" xfId="3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/>
    </xf>
    <xf numFmtId="164" fontId="5" fillId="8" borderId="2" xfId="3" applyNumberFormat="1" applyFont="1" applyFill="1" applyBorder="1" applyAlignment="1" applyProtection="1">
      <alignment horizontal="center"/>
    </xf>
    <xf numFmtId="2" fontId="12" fillId="3" borderId="1" xfId="0" applyNumberFormat="1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top"/>
    </xf>
    <xf numFmtId="0" fontId="11" fillId="3" borderId="0" xfId="4" applyFont="1" applyFill="1" applyAlignment="1" applyProtection="1">
      <alignment horizontal="right"/>
    </xf>
    <xf numFmtId="164" fontId="11" fillId="3" borderId="0" xfId="4" applyNumberFormat="1" applyFont="1" applyFill="1" applyAlignment="1" applyProtection="1">
      <alignment horizontal="center"/>
    </xf>
    <xf numFmtId="0" fontId="11" fillId="3" borderId="0" xfId="4" applyFont="1" applyFill="1" applyAlignment="1" applyProtection="1">
      <alignment horizontal="center"/>
    </xf>
    <xf numFmtId="0" fontId="12" fillId="2" borderId="10" xfId="4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top"/>
    </xf>
    <xf numFmtId="0" fontId="11" fillId="0" borderId="0" xfId="0" applyFont="1" applyFill="1" applyAlignment="1" applyProtection="1">
      <alignment horizontal="left" vertical="top"/>
    </xf>
    <xf numFmtId="164" fontId="11" fillId="0" borderId="0" xfId="0" applyNumberFormat="1" applyFont="1" applyFill="1" applyAlignment="1" applyProtection="1">
      <alignment horizontal="center" vertical="top"/>
    </xf>
    <xf numFmtId="0" fontId="11" fillId="0" borderId="0" xfId="3" applyFont="1" applyAlignment="1" applyProtection="1">
      <alignment vertical="top"/>
    </xf>
    <xf numFmtId="0" fontId="11" fillId="0" borderId="0" xfId="4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 wrapText="1"/>
    </xf>
    <xf numFmtId="0" fontId="14" fillId="0" borderId="0" xfId="0" applyFont="1" applyFill="1" applyAlignment="1" applyProtection="1">
      <alignment horizontal="left" vertical="top"/>
    </xf>
    <xf numFmtId="0" fontId="11" fillId="0" borderId="0" xfId="0" quotePrefix="1" applyFont="1" applyAlignment="1" applyProtection="1">
      <alignment vertical="top"/>
    </xf>
    <xf numFmtId="0" fontId="15" fillId="0" borderId="0" xfId="0" applyFont="1" applyFill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vertical="top"/>
    </xf>
    <xf numFmtId="0" fontId="11" fillId="0" borderId="4" xfId="0" applyFont="1" applyBorder="1" applyAlignment="1" applyProtection="1">
      <alignment vertical="top"/>
    </xf>
    <xf numFmtId="0" fontId="11" fillId="0" borderId="4" xfId="0" applyFont="1" applyFill="1" applyBorder="1" applyAlignment="1" applyProtection="1">
      <alignment horizontal="left" vertical="top" wrapText="1"/>
    </xf>
    <xf numFmtId="164" fontId="11" fillId="0" borderId="4" xfId="0" applyNumberFormat="1" applyFont="1" applyFill="1" applyBorder="1" applyAlignment="1" applyProtection="1">
      <alignment horizontal="center" vertical="top"/>
    </xf>
    <xf numFmtId="0" fontId="11" fillId="0" borderId="0" xfId="0" applyFont="1" applyProtection="1"/>
    <xf numFmtId="164" fontId="11" fillId="0" borderId="0" xfId="0" applyNumberFormat="1" applyFont="1" applyAlignment="1" applyProtection="1">
      <alignment horizontal="center"/>
    </xf>
    <xf numFmtId="0" fontId="22" fillId="0" borderId="0" xfId="0" applyFont="1" applyProtection="1"/>
    <xf numFmtId="0" fontId="11" fillId="0" borderId="7" xfId="0" applyFont="1" applyBorder="1" applyProtection="1"/>
    <xf numFmtId="0" fontId="11" fillId="0" borderId="4" xfId="0" applyFont="1" applyBorder="1" applyProtection="1"/>
    <xf numFmtId="164" fontId="11" fillId="0" borderId="4" xfId="0" applyNumberFormat="1" applyFont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 vertical="top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164" fontId="11" fillId="0" borderId="0" xfId="0" applyNumberFormat="1" applyFont="1" applyFill="1" applyBorder="1" applyAlignment="1" applyProtection="1">
      <alignment horizontal="center" vertical="top"/>
    </xf>
    <xf numFmtId="0" fontId="15" fillId="0" borderId="7" xfId="0" applyFont="1" applyFill="1" applyBorder="1" applyProtection="1"/>
    <xf numFmtId="0" fontId="11" fillId="0" borderId="4" xfId="0" applyFont="1" applyFill="1" applyBorder="1" applyProtection="1"/>
    <xf numFmtId="164" fontId="11" fillId="0" borderId="4" xfId="0" applyNumberFormat="1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left"/>
    </xf>
    <xf numFmtId="0" fontId="11" fillId="3" borderId="0" xfId="0" applyFont="1" applyFill="1" applyProtection="1"/>
    <xf numFmtId="0" fontId="11" fillId="0" borderId="0" xfId="0" quotePrefix="1" applyFont="1" applyFill="1" applyAlignment="1" applyProtection="1">
      <alignment horizontal="right"/>
    </xf>
    <xf numFmtId="0" fontId="11" fillId="0" borderId="0" xfId="0" quotePrefix="1" applyFont="1" applyFill="1" applyProtection="1"/>
    <xf numFmtId="0" fontId="11" fillId="0" borderId="0" xfId="0" applyFont="1" applyFill="1" applyProtection="1"/>
    <xf numFmtId="164" fontId="11" fillId="0" borderId="0" xfId="0" applyNumberFormat="1" applyFont="1" applyFill="1" applyAlignment="1" applyProtection="1">
      <alignment horizontal="center"/>
    </xf>
    <xf numFmtId="0" fontId="11" fillId="0" borderId="7" xfId="0" quotePrefix="1" applyFont="1" applyFill="1" applyBorder="1" applyAlignment="1" applyProtection="1">
      <alignment horizontal="right"/>
    </xf>
    <xf numFmtId="0" fontId="11" fillId="0" borderId="4" xfId="0" quotePrefix="1" applyFont="1" applyFill="1" applyBorder="1" applyProtection="1"/>
    <xf numFmtId="0" fontId="11" fillId="3" borderId="0" xfId="4" applyFont="1" applyFill="1" applyAlignment="1" applyProtection="1">
      <alignment horizontal="left"/>
    </xf>
    <xf numFmtId="0" fontId="11" fillId="0" borderId="0" xfId="4" quotePrefix="1" applyFont="1" applyFill="1" applyAlignment="1" applyProtection="1">
      <alignment horizontal="right"/>
    </xf>
    <xf numFmtId="0" fontId="11" fillId="0" borderId="0" xfId="4" quotePrefix="1" applyFont="1" applyFill="1" applyProtection="1"/>
    <xf numFmtId="0" fontId="11" fillId="0" borderId="0" xfId="4" applyFont="1" applyFill="1" applyProtection="1"/>
    <xf numFmtId="164" fontId="11" fillId="0" borderId="0" xfId="4" applyNumberFormat="1" applyFont="1" applyFill="1" applyAlignment="1" applyProtection="1">
      <alignment horizontal="center"/>
    </xf>
    <xf numFmtId="0" fontId="11" fillId="0" borderId="7" xfId="4" quotePrefix="1" applyFont="1" applyFill="1" applyBorder="1" applyAlignment="1" applyProtection="1">
      <alignment horizontal="right"/>
    </xf>
    <xf numFmtId="0" fontId="11" fillId="0" borderId="4" xfId="4" quotePrefix="1" applyFont="1" applyFill="1" applyBorder="1" applyProtection="1"/>
    <xf numFmtId="0" fontId="11" fillId="0" borderId="4" xfId="4" applyFont="1" applyFill="1" applyBorder="1" applyProtection="1"/>
    <xf numFmtId="164" fontId="11" fillId="0" borderId="4" xfId="4" applyNumberFormat="1" applyFont="1" applyFill="1" applyBorder="1" applyAlignment="1" applyProtection="1">
      <alignment horizontal="center"/>
    </xf>
    <xf numFmtId="0" fontId="11" fillId="3" borderId="0" xfId="4" applyFont="1" applyFill="1" applyProtection="1"/>
    <xf numFmtId="0" fontId="15" fillId="0" borderId="0" xfId="0" quotePrefix="1" applyFont="1" applyFill="1" applyProtection="1"/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left"/>
    </xf>
  </cellXfs>
  <cellStyles count="5">
    <cellStyle name="Standaard" xfId="0" builtinId="0"/>
    <cellStyle name="Standaard 2 3" xfId="4"/>
    <cellStyle name="Standaard 3 2" xfId="3"/>
    <cellStyle name="Standaard 5" xfId="1"/>
    <cellStyle name="Standaard 5 2" xfId="2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120" zoomScaleNormal="120" workbookViewId="0"/>
  </sheetViews>
  <sheetFormatPr defaultColWidth="9.109375" defaultRowHeight="14.4" x14ac:dyDescent="0.3"/>
  <cols>
    <col min="1" max="1" width="3" style="6" bestFit="1" customWidth="1"/>
    <col min="2" max="2" width="2.88671875" style="38" customWidth="1"/>
    <col min="3" max="3" width="18.5546875" style="6" customWidth="1"/>
    <col min="4" max="4" width="47.5546875" style="6" customWidth="1"/>
    <col min="5" max="5" width="59.6640625" style="6" customWidth="1"/>
    <col min="6" max="6" width="9.5546875" style="6" bestFit="1" customWidth="1"/>
    <col min="7" max="16384" width="9.109375" style="6"/>
  </cols>
  <sheetData>
    <row r="1" spans="1:6" ht="20.25" customHeight="1" thickBot="1" x14ac:dyDescent="0.35">
      <c r="A1" s="1"/>
      <c r="B1" s="2"/>
      <c r="C1" s="3" t="s">
        <v>132</v>
      </c>
      <c r="D1" s="57" t="s">
        <v>0</v>
      </c>
      <c r="E1" s="4" t="s">
        <v>133</v>
      </c>
      <c r="F1" s="5"/>
    </row>
    <row r="2" spans="1:6" ht="4.5" customHeight="1" thickBot="1" x14ac:dyDescent="0.35">
      <c r="A2" s="1"/>
      <c r="B2" s="2"/>
      <c r="C2" s="3"/>
      <c r="D2" s="3"/>
      <c r="E2" s="4"/>
      <c r="F2" s="7"/>
    </row>
    <row r="3" spans="1:6" ht="20.25" customHeight="1" thickTop="1" thickBot="1" x14ac:dyDescent="0.35">
      <c r="A3" s="1"/>
      <c r="B3" s="2"/>
      <c r="C3" s="8" t="s">
        <v>1</v>
      </c>
      <c r="D3" s="9"/>
      <c r="E3" s="58" t="s">
        <v>130</v>
      </c>
      <c r="F3" s="60"/>
    </row>
    <row r="4" spans="1:6" ht="20.25" customHeight="1" thickTop="1" thickBot="1" x14ac:dyDescent="0.35">
      <c r="A4" s="1"/>
      <c r="B4" s="2"/>
      <c r="C4" s="11" t="s">
        <v>2</v>
      </c>
      <c r="D4" s="9"/>
      <c r="E4" s="12" t="s">
        <v>3</v>
      </c>
      <c r="F4" s="59">
        <f>SUMIF(B7:B76,"X",F7:F76)</f>
        <v>0</v>
      </c>
    </row>
    <row r="5" spans="1:6" ht="15" customHeight="1" thickTop="1" x14ac:dyDescent="0.3">
      <c r="A5" s="1"/>
      <c r="B5" s="2"/>
      <c r="C5" s="3"/>
      <c r="D5" s="13" t="s">
        <v>156</v>
      </c>
      <c r="E5" s="4"/>
      <c r="F5" s="7"/>
    </row>
    <row r="6" spans="1:6" ht="12.75" customHeight="1" thickBot="1" x14ac:dyDescent="0.35">
      <c r="A6" s="14"/>
      <c r="B6" s="15"/>
      <c r="C6" s="16" t="s">
        <v>4</v>
      </c>
      <c r="D6" s="16" t="s">
        <v>155</v>
      </c>
      <c r="E6" s="17" t="s">
        <v>5</v>
      </c>
      <c r="F6" s="18" t="s">
        <v>6</v>
      </c>
    </row>
    <row r="7" spans="1:6" ht="12.75" customHeight="1" thickTop="1" thickBot="1" x14ac:dyDescent="0.35">
      <c r="A7" s="19">
        <v>1</v>
      </c>
      <c r="B7" s="20"/>
      <c r="C7" s="68" t="s">
        <v>151</v>
      </c>
      <c r="D7" s="68" t="s">
        <v>33</v>
      </c>
      <c r="E7" s="69" t="s">
        <v>45</v>
      </c>
      <c r="F7" s="70">
        <v>12.5</v>
      </c>
    </row>
    <row r="8" spans="1:6" ht="12.75" customHeight="1" thickTop="1" thickBot="1" x14ac:dyDescent="0.35">
      <c r="A8" s="19">
        <v>2</v>
      </c>
      <c r="B8" s="20"/>
      <c r="C8" s="68" t="s">
        <v>23</v>
      </c>
      <c r="D8" s="68" t="s">
        <v>34</v>
      </c>
      <c r="E8" s="69" t="s">
        <v>124</v>
      </c>
      <c r="F8" s="70">
        <v>0.35</v>
      </c>
    </row>
    <row r="9" spans="1:6" ht="12.75" customHeight="1" thickTop="1" thickBot="1" x14ac:dyDescent="0.35">
      <c r="A9" s="19">
        <v>3</v>
      </c>
      <c r="B9" s="20"/>
      <c r="C9" s="68" t="s">
        <v>24</v>
      </c>
      <c r="D9" s="68" t="s">
        <v>35</v>
      </c>
      <c r="E9" s="69" t="s">
        <v>136</v>
      </c>
      <c r="F9" s="70">
        <v>6.3</v>
      </c>
    </row>
    <row r="10" spans="1:6" ht="12.75" customHeight="1" thickTop="1" thickBot="1" x14ac:dyDescent="0.35">
      <c r="A10" s="19">
        <v>4</v>
      </c>
      <c r="B10" s="20"/>
      <c r="C10" s="68" t="s">
        <v>25</v>
      </c>
      <c r="D10" s="68" t="s">
        <v>36</v>
      </c>
      <c r="E10" s="69" t="s">
        <v>17</v>
      </c>
      <c r="F10" s="70">
        <v>1.1499999999999999</v>
      </c>
    </row>
    <row r="11" spans="1:6" ht="12.75" customHeight="1" thickTop="1" thickBot="1" x14ac:dyDescent="0.35">
      <c r="A11" s="19">
        <v>5</v>
      </c>
      <c r="B11" s="20"/>
      <c r="C11" s="71" t="s">
        <v>26</v>
      </c>
      <c r="D11" s="71" t="s">
        <v>37</v>
      </c>
      <c r="E11" s="72" t="s">
        <v>46</v>
      </c>
      <c r="F11" s="70">
        <v>7.05</v>
      </c>
    </row>
    <row r="12" spans="1:6" ht="12.75" customHeight="1" thickTop="1" thickBot="1" x14ac:dyDescent="0.35">
      <c r="A12" s="19">
        <v>6</v>
      </c>
      <c r="B12" s="20"/>
      <c r="C12" s="73" t="s">
        <v>27</v>
      </c>
      <c r="D12" s="73" t="s">
        <v>38</v>
      </c>
      <c r="E12" s="74" t="s">
        <v>125</v>
      </c>
      <c r="F12" s="70">
        <v>4.5999999999999996</v>
      </c>
    </row>
    <row r="13" spans="1:6" ht="12.75" customHeight="1" thickTop="1" x14ac:dyDescent="0.3">
      <c r="A13" s="19">
        <v>7</v>
      </c>
      <c r="B13" s="67"/>
      <c r="C13" s="68" t="s">
        <v>152</v>
      </c>
      <c r="D13" s="68" t="s">
        <v>39</v>
      </c>
      <c r="E13" s="75"/>
      <c r="F13" s="70">
        <v>4.1500000000000004</v>
      </c>
    </row>
    <row r="14" spans="1:6" ht="12.75" customHeight="1" x14ac:dyDescent="0.3">
      <c r="A14" s="19"/>
      <c r="B14" s="114"/>
      <c r="C14" s="76" t="s">
        <v>28</v>
      </c>
      <c r="D14" s="76" t="s">
        <v>40</v>
      </c>
      <c r="E14" s="69" t="s">
        <v>126</v>
      </c>
      <c r="F14" s="70"/>
    </row>
    <row r="15" spans="1:6" ht="12.75" customHeight="1" thickBot="1" x14ac:dyDescent="0.35">
      <c r="A15" s="19"/>
      <c r="B15" s="115"/>
      <c r="C15" s="76" t="s">
        <v>29</v>
      </c>
      <c r="D15" s="76" t="s">
        <v>41</v>
      </c>
      <c r="E15" s="69" t="s">
        <v>134</v>
      </c>
      <c r="F15" s="70"/>
    </row>
    <row r="16" spans="1:6" ht="12.75" customHeight="1" thickTop="1" thickBot="1" x14ac:dyDescent="0.35">
      <c r="A16" s="19">
        <v>8</v>
      </c>
      <c r="B16" s="20"/>
      <c r="C16" s="76" t="s">
        <v>119</v>
      </c>
      <c r="D16" s="73" t="s">
        <v>42</v>
      </c>
      <c r="E16" s="69" t="s">
        <v>134</v>
      </c>
      <c r="F16" s="70">
        <v>1.9</v>
      </c>
    </row>
    <row r="17" spans="1:6" ht="25.5" customHeight="1" thickTop="1" thickBot="1" x14ac:dyDescent="0.35">
      <c r="A17" s="19">
        <v>9</v>
      </c>
      <c r="B17" s="20"/>
      <c r="C17" s="73" t="s">
        <v>30</v>
      </c>
      <c r="D17" s="68" t="s">
        <v>43</v>
      </c>
      <c r="E17" s="77" t="s">
        <v>135</v>
      </c>
      <c r="F17" s="70">
        <v>0.8</v>
      </c>
    </row>
    <row r="18" spans="1:6" ht="12.75" customHeight="1" thickTop="1" thickBot="1" x14ac:dyDescent="0.35">
      <c r="A18" s="21">
        <v>10</v>
      </c>
      <c r="B18" s="20"/>
      <c r="C18" s="78" t="s">
        <v>153</v>
      </c>
      <c r="D18" s="79" t="s">
        <v>44</v>
      </c>
      <c r="E18" s="80" t="s">
        <v>137</v>
      </c>
      <c r="F18" s="81">
        <v>0.55000000000000004</v>
      </c>
    </row>
    <row r="19" spans="1:6" ht="12.75" customHeight="1" thickTop="1" thickBot="1" x14ac:dyDescent="0.35">
      <c r="A19" s="47">
        <v>11</v>
      </c>
      <c r="B19" s="20"/>
      <c r="C19" s="82" t="s">
        <v>47</v>
      </c>
      <c r="D19" s="82" t="s">
        <v>48</v>
      </c>
      <c r="E19" s="82" t="s">
        <v>51</v>
      </c>
      <c r="F19" s="83">
        <v>15</v>
      </c>
    </row>
    <row r="20" spans="1:6" ht="14.25" customHeight="1" thickTop="1" thickBot="1" x14ac:dyDescent="0.35">
      <c r="A20" s="46">
        <v>12</v>
      </c>
      <c r="B20" s="20"/>
      <c r="C20" s="82" t="s">
        <v>31</v>
      </c>
      <c r="D20" s="82" t="s">
        <v>49</v>
      </c>
      <c r="E20" s="84" t="s">
        <v>123</v>
      </c>
      <c r="F20" s="83">
        <v>15</v>
      </c>
    </row>
    <row r="21" spans="1:6" ht="12.75" customHeight="1" thickTop="1" thickBot="1" x14ac:dyDescent="0.35">
      <c r="A21" s="48">
        <v>13</v>
      </c>
      <c r="B21" s="20"/>
      <c r="C21" s="85" t="s">
        <v>32</v>
      </c>
      <c r="D21" s="86" t="s">
        <v>50</v>
      </c>
      <c r="E21" s="82" t="s">
        <v>138</v>
      </c>
      <c r="F21" s="87">
        <v>10</v>
      </c>
    </row>
    <row r="22" spans="1:6" ht="12.75" customHeight="1" thickTop="1" thickBot="1" x14ac:dyDescent="0.35">
      <c r="A22" s="28"/>
      <c r="B22" s="28"/>
      <c r="C22" s="29" t="s">
        <v>4</v>
      </c>
      <c r="D22" s="29" t="s">
        <v>154</v>
      </c>
      <c r="E22" s="30" t="s">
        <v>5</v>
      </c>
      <c r="F22" s="31" t="s">
        <v>6</v>
      </c>
    </row>
    <row r="23" spans="1:6" ht="12.75" customHeight="1" thickTop="1" thickBot="1" x14ac:dyDescent="0.35">
      <c r="A23" s="19">
        <v>1</v>
      </c>
      <c r="B23" s="20"/>
      <c r="C23" s="73" t="s">
        <v>52</v>
      </c>
      <c r="D23" s="68" t="s">
        <v>57</v>
      </c>
      <c r="E23" s="68" t="s">
        <v>8</v>
      </c>
      <c r="F23" s="88">
        <v>8.85</v>
      </c>
    </row>
    <row r="24" spans="1:6" ht="12.75" customHeight="1" thickTop="1" thickBot="1" x14ac:dyDescent="0.35">
      <c r="A24" s="19">
        <v>2</v>
      </c>
      <c r="B24" s="20"/>
      <c r="C24" s="89" t="s">
        <v>53</v>
      </c>
      <c r="D24" s="89" t="s">
        <v>58</v>
      </c>
      <c r="E24" s="90" t="s">
        <v>143</v>
      </c>
      <c r="F24" s="91">
        <v>0.65</v>
      </c>
    </row>
    <row r="25" spans="1:6" ht="12.75" customHeight="1" thickTop="1" thickBot="1" x14ac:dyDescent="0.35">
      <c r="A25" s="19">
        <v>3</v>
      </c>
      <c r="B25" s="20"/>
      <c r="C25" s="73" t="s">
        <v>54</v>
      </c>
      <c r="D25" s="68" t="s">
        <v>59</v>
      </c>
      <c r="E25" s="73" t="s">
        <v>12</v>
      </c>
      <c r="F25" s="88">
        <v>0.7</v>
      </c>
    </row>
    <row r="26" spans="1:6" ht="12" customHeight="1" thickTop="1" thickBot="1" x14ac:dyDescent="0.35">
      <c r="A26" s="19">
        <v>4</v>
      </c>
      <c r="B26" s="20"/>
      <c r="C26" s="73" t="s">
        <v>139</v>
      </c>
      <c r="D26" s="68" t="s">
        <v>141</v>
      </c>
      <c r="E26" s="73" t="s">
        <v>12</v>
      </c>
      <c r="F26" s="88">
        <v>0.4</v>
      </c>
    </row>
    <row r="27" spans="1:6" ht="12.75" customHeight="1" thickTop="1" thickBot="1" x14ac:dyDescent="0.35">
      <c r="A27" s="19">
        <v>5</v>
      </c>
      <c r="B27" s="20"/>
      <c r="C27" s="73" t="s">
        <v>140</v>
      </c>
      <c r="D27" s="68" t="s">
        <v>142</v>
      </c>
      <c r="E27" s="73" t="s">
        <v>12</v>
      </c>
      <c r="F27" s="88">
        <v>0.4</v>
      </c>
    </row>
    <row r="28" spans="1:6" ht="12.75" customHeight="1" thickTop="1" thickBot="1" x14ac:dyDescent="0.35">
      <c r="A28" s="19">
        <v>6</v>
      </c>
      <c r="B28" s="20"/>
      <c r="C28" s="73" t="s">
        <v>55</v>
      </c>
      <c r="D28" s="68" t="s">
        <v>60</v>
      </c>
      <c r="E28" s="90" t="s">
        <v>144</v>
      </c>
      <c r="F28" s="88">
        <v>1.25</v>
      </c>
    </row>
    <row r="29" spans="1:6" ht="12.75" customHeight="1" thickTop="1" thickBot="1" x14ac:dyDescent="0.35">
      <c r="A29" s="21">
        <v>7</v>
      </c>
      <c r="B29" s="20"/>
      <c r="C29" s="73" t="s">
        <v>56</v>
      </c>
      <c r="D29" s="68" t="s">
        <v>61</v>
      </c>
      <c r="E29" s="68" t="s">
        <v>145</v>
      </c>
      <c r="F29" s="88">
        <v>1.25</v>
      </c>
    </row>
    <row r="30" spans="1:6" ht="12.75" customHeight="1" thickTop="1" thickBot="1" x14ac:dyDescent="0.35">
      <c r="A30" s="53"/>
      <c r="B30" s="53"/>
      <c r="C30" s="54" t="s">
        <v>4</v>
      </c>
      <c r="D30" s="54" t="s">
        <v>162</v>
      </c>
      <c r="E30" s="55" t="s">
        <v>5</v>
      </c>
      <c r="F30" s="56" t="s">
        <v>6</v>
      </c>
    </row>
    <row r="31" spans="1:6" ht="12.75" customHeight="1" thickTop="1" thickBot="1" x14ac:dyDescent="0.35">
      <c r="A31" s="19">
        <v>1</v>
      </c>
      <c r="B31" s="20"/>
      <c r="C31" s="92" t="s">
        <v>157</v>
      </c>
      <c r="D31" s="93" t="s">
        <v>127</v>
      </c>
      <c r="E31" s="93" t="s">
        <v>128</v>
      </c>
      <c r="F31" s="94">
        <v>1.05</v>
      </c>
    </row>
    <row r="32" spans="1:6" ht="12.75" customHeight="1" thickTop="1" thickBot="1" x14ac:dyDescent="0.35">
      <c r="A32" s="19">
        <v>2</v>
      </c>
      <c r="B32" s="20"/>
      <c r="C32" s="92" t="s">
        <v>158</v>
      </c>
      <c r="D32" s="93" t="s">
        <v>146</v>
      </c>
      <c r="E32" s="93" t="s">
        <v>147</v>
      </c>
      <c r="F32" s="94">
        <v>0.7</v>
      </c>
    </row>
    <row r="33" spans="1:6" ht="15" thickTop="1" x14ac:dyDescent="0.3">
      <c r="A33" s="32"/>
      <c r="B33" s="33" t="s">
        <v>9</v>
      </c>
      <c r="C33" s="34" t="s">
        <v>161</v>
      </c>
      <c r="D33" s="35"/>
      <c r="E33" s="36"/>
      <c r="F33" s="37"/>
    </row>
    <row r="34" spans="1:6" s="27" customFormat="1" ht="12.75" customHeight="1" x14ac:dyDescent="0.3">
      <c r="A34" s="22"/>
      <c r="B34" s="23"/>
      <c r="C34" s="34" t="s">
        <v>10</v>
      </c>
      <c r="D34" s="24"/>
      <c r="E34" s="25"/>
      <c r="F34" s="26"/>
    </row>
    <row r="35" spans="1:6" s="27" customFormat="1" ht="12.75" customHeight="1" x14ac:dyDescent="0.3">
      <c r="A35" s="22"/>
      <c r="B35" s="23"/>
      <c r="C35" s="34"/>
      <c r="D35" s="24"/>
      <c r="E35" s="25"/>
      <c r="F35" s="26"/>
    </row>
    <row r="36" spans="1:6" x14ac:dyDescent="0.3">
      <c r="C36" s="39" t="s">
        <v>131</v>
      </c>
    </row>
    <row r="37" spans="1:6" x14ac:dyDescent="0.3">
      <c r="C37" s="39" t="s">
        <v>11</v>
      </c>
    </row>
    <row r="38" spans="1:6" x14ac:dyDescent="0.3">
      <c r="C38" s="39" t="s">
        <v>148</v>
      </c>
    </row>
    <row r="39" spans="1:6" ht="12.75" customHeight="1" x14ac:dyDescent="0.3">
      <c r="A39" s="49"/>
      <c r="B39" s="49"/>
      <c r="C39" s="50" t="s">
        <v>4</v>
      </c>
      <c r="D39" s="50" t="s">
        <v>159</v>
      </c>
      <c r="E39" s="51" t="s">
        <v>5</v>
      </c>
      <c r="F39" s="52" t="s">
        <v>6</v>
      </c>
    </row>
    <row r="40" spans="1:6" s="27" customFormat="1" ht="12.75" customHeight="1" thickBot="1" x14ac:dyDescent="0.35">
      <c r="A40" s="62">
        <v>1</v>
      </c>
      <c r="B40" s="63"/>
      <c r="C40" s="95" t="s">
        <v>62</v>
      </c>
      <c r="D40" s="96" t="s">
        <v>63</v>
      </c>
      <c r="E40" s="64" t="s">
        <v>16</v>
      </c>
      <c r="F40" s="65">
        <f>SUM(F41:F46)</f>
        <v>50.9</v>
      </c>
    </row>
    <row r="41" spans="1:6" s="27" customFormat="1" ht="12.75" customHeight="1" thickTop="1" thickBot="1" x14ac:dyDescent="0.35">
      <c r="A41" s="40"/>
      <c r="B41" s="20"/>
      <c r="C41" s="97" t="s">
        <v>112</v>
      </c>
      <c r="D41" s="98" t="s">
        <v>113</v>
      </c>
      <c r="E41" s="99" t="s">
        <v>118</v>
      </c>
      <c r="F41" s="100">
        <v>1</v>
      </c>
    </row>
    <row r="42" spans="1:6" s="27" customFormat="1" ht="12.75" customHeight="1" thickTop="1" thickBot="1" x14ac:dyDescent="0.35">
      <c r="A42" s="40"/>
      <c r="B42" s="20"/>
      <c r="C42" s="97" t="s">
        <v>80</v>
      </c>
      <c r="D42" s="98" t="s">
        <v>114</v>
      </c>
      <c r="E42" s="99" t="s">
        <v>118</v>
      </c>
      <c r="F42" s="100">
        <v>1</v>
      </c>
    </row>
    <row r="43" spans="1:6" s="27" customFormat="1" ht="12.75" customHeight="1" thickTop="1" thickBot="1" x14ac:dyDescent="0.35">
      <c r="A43" s="40"/>
      <c r="B43" s="20"/>
      <c r="C43" s="97" t="s">
        <v>20</v>
      </c>
      <c r="D43" s="98" t="s">
        <v>115</v>
      </c>
      <c r="E43" s="99" t="s">
        <v>20</v>
      </c>
      <c r="F43" s="100">
        <v>2</v>
      </c>
    </row>
    <row r="44" spans="1:6" s="27" customFormat="1" ht="12.75" customHeight="1" thickTop="1" thickBot="1" x14ac:dyDescent="0.35">
      <c r="A44" s="40"/>
      <c r="B44" s="20"/>
      <c r="C44" s="97" t="s">
        <v>116</v>
      </c>
      <c r="D44" s="98" t="s">
        <v>117</v>
      </c>
      <c r="E44" s="99" t="s">
        <v>118</v>
      </c>
      <c r="F44" s="100">
        <v>0.6</v>
      </c>
    </row>
    <row r="45" spans="1:6" s="27" customFormat="1" ht="12.75" customHeight="1" thickTop="1" thickBot="1" x14ac:dyDescent="0.35">
      <c r="A45" s="40"/>
      <c r="B45" s="20"/>
      <c r="C45" s="97" t="s">
        <v>20</v>
      </c>
      <c r="D45" s="98" t="s">
        <v>122</v>
      </c>
      <c r="E45" s="98" t="s">
        <v>20</v>
      </c>
      <c r="F45" s="100">
        <v>45</v>
      </c>
    </row>
    <row r="46" spans="1:6" s="27" customFormat="1" ht="12.75" customHeight="1" thickTop="1" thickBot="1" x14ac:dyDescent="0.35">
      <c r="A46" s="41"/>
      <c r="B46" s="20"/>
      <c r="C46" s="101" t="s">
        <v>18</v>
      </c>
      <c r="D46" s="102" t="s">
        <v>19</v>
      </c>
      <c r="E46" s="93" t="s">
        <v>118</v>
      </c>
      <c r="F46" s="94">
        <v>1.3</v>
      </c>
    </row>
    <row r="47" spans="1:6" s="27" customFormat="1" ht="12.75" customHeight="1" thickTop="1" thickBot="1" x14ac:dyDescent="0.35">
      <c r="A47" s="66">
        <v>2</v>
      </c>
      <c r="B47" s="63"/>
      <c r="C47" s="103" t="s">
        <v>64</v>
      </c>
      <c r="D47" s="103" t="s">
        <v>65</v>
      </c>
      <c r="E47" s="64" t="s">
        <v>16</v>
      </c>
      <c r="F47" s="65">
        <f>SUM(F48:F53)</f>
        <v>29.850000000000005</v>
      </c>
    </row>
    <row r="48" spans="1:6" s="27" customFormat="1" ht="12.75" customHeight="1" thickTop="1" thickBot="1" x14ac:dyDescent="0.35">
      <c r="A48" s="40"/>
      <c r="B48" s="20"/>
      <c r="C48" s="104" t="s">
        <v>104</v>
      </c>
      <c r="D48" s="105" t="s">
        <v>105</v>
      </c>
      <c r="E48" s="106" t="s">
        <v>106</v>
      </c>
      <c r="F48" s="107">
        <v>5.9</v>
      </c>
    </row>
    <row r="49" spans="1:6" s="27" customFormat="1" ht="12.75" customHeight="1" thickTop="1" thickBot="1" x14ac:dyDescent="0.35">
      <c r="A49" s="40"/>
      <c r="B49" s="20"/>
      <c r="C49" s="104" t="s">
        <v>107</v>
      </c>
      <c r="D49" s="105" t="s">
        <v>149</v>
      </c>
      <c r="E49" s="106" t="s">
        <v>150</v>
      </c>
      <c r="F49" s="107">
        <v>12.8</v>
      </c>
    </row>
    <row r="50" spans="1:6" s="27" customFormat="1" ht="12.75" customHeight="1" thickTop="1" thickBot="1" x14ac:dyDescent="0.35">
      <c r="A50" s="40"/>
      <c r="B50" s="20"/>
      <c r="C50" s="104" t="s">
        <v>108</v>
      </c>
      <c r="D50" s="105" t="s">
        <v>109</v>
      </c>
      <c r="E50" s="106" t="s">
        <v>110</v>
      </c>
      <c r="F50" s="107">
        <v>5.35</v>
      </c>
    </row>
    <row r="51" spans="1:6" s="27" customFormat="1" ht="12.75" customHeight="1" thickTop="1" thickBot="1" x14ac:dyDescent="0.35">
      <c r="A51" s="40"/>
      <c r="B51" s="20"/>
      <c r="C51" s="104" t="s">
        <v>20</v>
      </c>
      <c r="D51" s="105" t="s">
        <v>111</v>
      </c>
      <c r="E51" s="106" t="s">
        <v>20</v>
      </c>
      <c r="F51" s="107">
        <v>1.2</v>
      </c>
    </row>
    <row r="52" spans="1:6" s="27" customFormat="1" ht="12.75" customHeight="1" thickTop="1" thickBot="1" x14ac:dyDescent="0.35">
      <c r="A52" s="40"/>
      <c r="B52" s="20"/>
      <c r="C52" s="104" t="s">
        <v>20</v>
      </c>
      <c r="D52" s="105" t="s">
        <v>21</v>
      </c>
      <c r="E52" s="106" t="s">
        <v>20</v>
      </c>
      <c r="F52" s="107">
        <v>4</v>
      </c>
    </row>
    <row r="53" spans="1:6" s="27" customFormat="1" ht="15.6" thickTop="1" thickBot="1" x14ac:dyDescent="0.35">
      <c r="A53" s="41"/>
      <c r="B53" s="20"/>
      <c r="C53" s="108" t="s">
        <v>18</v>
      </c>
      <c r="D53" s="109" t="s">
        <v>19</v>
      </c>
      <c r="E53" s="110" t="s">
        <v>129</v>
      </c>
      <c r="F53" s="111">
        <v>0.6</v>
      </c>
    </row>
    <row r="54" spans="1:6" s="27" customFormat="1" ht="12.75" customHeight="1" thickTop="1" thickBot="1" x14ac:dyDescent="0.35">
      <c r="A54" s="62">
        <v>3</v>
      </c>
      <c r="B54" s="63"/>
      <c r="C54" s="103" t="s">
        <v>66</v>
      </c>
      <c r="D54" s="112" t="s">
        <v>67</v>
      </c>
      <c r="E54" s="64" t="s">
        <v>16</v>
      </c>
      <c r="F54" s="65">
        <f>SUM(F55:F58)</f>
        <v>15.3</v>
      </c>
    </row>
    <row r="55" spans="1:6" s="27" customFormat="1" ht="12.75" customHeight="1" thickTop="1" thickBot="1" x14ac:dyDescent="0.35">
      <c r="A55" s="40"/>
      <c r="B55" s="20"/>
      <c r="C55" s="104" t="s">
        <v>96</v>
      </c>
      <c r="D55" s="105" t="s">
        <v>97</v>
      </c>
      <c r="E55" s="106" t="s">
        <v>7</v>
      </c>
      <c r="F55" s="107">
        <v>11.3</v>
      </c>
    </row>
    <row r="56" spans="1:6" s="27" customFormat="1" ht="12.75" customHeight="1" thickTop="1" thickBot="1" x14ac:dyDescent="0.35">
      <c r="A56" s="40"/>
      <c r="B56" s="20"/>
      <c r="C56" s="104" t="s">
        <v>98</v>
      </c>
      <c r="D56" s="105" t="s">
        <v>99</v>
      </c>
      <c r="E56" s="106" t="s">
        <v>100</v>
      </c>
      <c r="F56" s="107">
        <v>3.1</v>
      </c>
    </row>
    <row r="57" spans="1:6" s="27" customFormat="1" ht="12.75" customHeight="1" thickTop="1" thickBot="1" x14ac:dyDescent="0.35">
      <c r="A57" s="40"/>
      <c r="B57" s="20"/>
      <c r="C57" s="104" t="s">
        <v>101</v>
      </c>
      <c r="D57" s="105" t="s">
        <v>102</v>
      </c>
      <c r="E57" s="106" t="s">
        <v>103</v>
      </c>
      <c r="F57" s="107">
        <v>0.4</v>
      </c>
    </row>
    <row r="58" spans="1:6" s="27" customFormat="1" ht="12.75" customHeight="1" thickTop="1" thickBot="1" x14ac:dyDescent="0.35">
      <c r="A58" s="41"/>
      <c r="B58" s="20"/>
      <c r="C58" s="108" t="s">
        <v>18</v>
      </c>
      <c r="D58" s="109" t="s">
        <v>19</v>
      </c>
      <c r="E58" s="110" t="s">
        <v>103</v>
      </c>
      <c r="F58" s="111">
        <v>0.5</v>
      </c>
    </row>
    <row r="59" spans="1:6" s="27" customFormat="1" ht="12.75" customHeight="1" thickTop="1" thickBot="1" x14ac:dyDescent="0.35">
      <c r="A59" s="66">
        <v>4</v>
      </c>
      <c r="B59" s="63"/>
      <c r="C59" s="103" t="s">
        <v>68</v>
      </c>
      <c r="D59" s="112" t="s">
        <v>69</v>
      </c>
      <c r="E59" s="64" t="s">
        <v>16</v>
      </c>
      <c r="F59" s="65">
        <f>SUM(F60:F66)</f>
        <v>30.000000000000004</v>
      </c>
    </row>
    <row r="60" spans="1:6" s="27" customFormat="1" ht="12.75" customHeight="1" thickTop="1" thickBot="1" x14ac:dyDescent="0.35">
      <c r="A60" s="40"/>
      <c r="B60" s="20"/>
      <c r="C60" s="104" t="s">
        <v>84</v>
      </c>
      <c r="D60" s="105" t="s">
        <v>85</v>
      </c>
      <c r="E60" s="106" t="s">
        <v>86</v>
      </c>
      <c r="F60" s="107">
        <v>0.5</v>
      </c>
    </row>
    <row r="61" spans="1:6" s="27" customFormat="1" ht="12.75" customHeight="1" thickTop="1" thickBot="1" x14ac:dyDescent="0.35">
      <c r="A61" s="40"/>
      <c r="B61" s="20"/>
      <c r="C61" s="104" t="s">
        <v>20</v>
      </c>
      <c r="D61" s="105" t="s">
        <v>87</v>
      </c>
      <c r="E61" s="106" t="s">
        <v>20</v>
      </c>
      <c r="F61" s="107">
        <v>12</v>
      </c>
    </row>
    <row r="62" spans="1:6" s="27" customFormat="1" ht="12.75" customHeight="1" thickTop="1" thickBot="1" x14ac:dyDescent="0.35">
      <c r="A62" s="40"/>
      <c r="B62" s="20"/>
      <c r="C62" s="104" t="s">
        <v>88</v>
      </c>
      <c r="D62" s="105" t="s">
        <v>89</v>
      </c>
      <c r="E62" s="106" t="s">
        <v>90</v>
      </c>
      <c r="F62" s="107">
        <v>9</v>
      </c>
    </row>
    <row r="63" spans="1:6" s="27" customFormat="1" ht="12.75" customHeight="1" thickTop="1" thickBot="1" x14ac:dyDescent="0.35">
      <c r="A63" s="40"/>
      <c r="B63" s="20"/>
      <c r="C63" s="104" t="s">
        <v>20</v>
      </c>
      <c r="D63" s="105" t="s">
        <v>91</v>
      </c>
      <c r="E63" s="106" t="s">
        <v>20</v>
      </c>
      <c r="F63" s="107">
        <v>4.55</v>
      </c>
    </row>
    <row r="64" spans="1:6" s="27" customFormat="1" ht="12.75" customHeight="1" thickTop="1" thickBot="1" x14ac:dyDescent="0.35">
      <c r="A64" s="40"/>
      <c r="B64" s="20"/>
      <c r="C64" s="104"/>
      <c r="D64" s="105" t="s">
        <v>92</v>
      </c>
      <c r="E64" s="106" t="s">
        <v>20</v>
      </c>
      <c r="F64" s="107">
        <v>2.6</v>
      </c>
    </row>
    <row r="65" spans="1:6" s="27" customFormat="1" ht="12.75" customHeight="1" thickTop="1" thickBot="1" x14ac:dyDescent="0.35">
      <c r="A65" s="40"/>
      <c r="B65" s="20"/>
      <c r="C65" s="104" t="s">
        <v>93</v>
      </c>
      <c r="D65" s="105" t="s">
        <v>94</v>
      </c>
      <c r="E65" s="106" t="s">
        <v>95</v>
      </c>
      <c r="F65" s="107">
        <v>0.85</v>
      </c>
    </row>
    <row r="66" spans="1:6" s="27" customFormat="1" ht="12.75" customHeight="1" thickTop="1" thickBot="1" x14ac:dyDescent="0.35">
      <c r="A66" s="41"/>
      <c r="B66" s="20"/>
      <c r="C66" s="108" t="s">
        <v>18</v>
      </c>
      <c r="D66" s="109" t="s">
        <v>19</v>
      </c>
      <c r="E66" s="110" t="s">
        <v>86</v>
      </c>
      <c r="F66" s="111">
        <v>0.5</v>
      </c>
    </row>
    <row r="67" spans="1:6" s="27" customFormat="1" ht="12.75" customHeight="1" thickTop="1" thickBot="1" x14ac:dyDescent="0.35">
      <c r="A67" s="62">
        <v>5</v>
      </c>
      <c r="B67" s="63"/>
      <c r="C67" s="95" t="s">
        <v>70</v>
      </c>
      <c r="D67" s="96" t="s">
        <v>71</v>
      </c>
      <c r="E67" s="64" t="s">
        <v>16</v>
      </c>
      <c r="F67" s="65">
        <f>SUM(F68:F71)</f>
        <v>9.65</v>
      </c>
    </row>
    <row r="68" spans="1:6" s="27" customFormat="1" ht="12.75" customHeight="1" thickTop="1" thickBot="1" x14ac:dyDescent="0.35">
      <c r="A68" s="40"/>
      <c r="B68" s="20"/>
      <c r="C68" s="97" t="s">
        <v>78</v>
      </c>
      <c r="D68" s="98" t="s">
        <v>81</v>
      </c>
      <c r="E68" s="99" t="s">
        <v>13</v>
      </c>
      <c r="F68" s="100">
        <v>2.4</v>
      </c>
    </row>
    <row r="69" spans="1:6" s="27" customFormat="1" ht="12.75" customHeight="1" thickTop="1" thickBot="1" x14ac:dyDescent="0.35">
      <c r="A69" s="40"/>
      <c r="B69" s="20"/>
      <c r="C69" s="97" t="s">
        <v>79</v>
      </c>
      <c r="D69" s="98" t="s">
        <v>82</v>
      </c>
      <c r="E69" s="99" t="s">
        <v>14</v>
      </c>
      <c r="F69" s="100">
        <v>6</v>
      </c>
    </row>
    <row r="70" spans="1:6" s="27" customFormat="1" ht="12.75" customHeight="1" thickTop="1" thickBot="1" x14ac:dyDescent="0.35">
      <c r="A70" s="40"/>
      <c r="B70" s="20"/>
      <c r="C70" s="97" t="s">
        <v>80</v>
      </c>
      <c r="D70" s="98" t="s">
        <v>83</v>
      </c>
      <c r="E70" s="99" t="s">
        <v>13</v>
      </c>
      <c r="F70" s="100">
        <v>0.9</v>
      </c>
    </row>
    <row r="71" spans="1:6" s="27" customFormat="1" ht="12.75" customHeight="1" thickTop="1" thickBot="1" x14ac:dyDescent="0.35">
      <c r="A71" s="41"/>
      <c r="B71" s="20"/>
      <c r="C71" s="108" t="s">
        <v>18</v>
      </c>
      <c r="D71" s="109" t="s">
        <v>19</v>
      </c>
      <c r="E71" s="110" t="s">
        <v>14</v>
      </c>
      <c r="F71" s="94">
        <v>0.35</v>
      </c>
    </row>
    <row r="72" spans="1:6" s="27" customFormat="1" ht="12.75" customHeight="1" thickTop="1" thickBot="1" x14ac:dyDescent="0.35">
      <c r="A72" s="66">
        <v>6</v>
      </c>
      <c r="B72" s="63"/>
      <c r="C72" s="95" t="s">
        <v>72</v>
      </c>
      <c r="D72" s="96" t="s">
        <v>73</v>
      </c>
      <c r="E72" s="64" t="s">
        <v>16</v>
      </c>
      <c r="F72" s="65">
        <f>SUM(F73:F76)</f>
        <v>19.850000000000001</v>
      </c>
    </row>
    <row r="73" spans="1:6" s="27" customFormat="1" ht="12.75" customHeight="1" thickTop="1" thickBot="1" x14ac:dyDescent="0.35">
      <c r="A73" s="40"/>
      <c r="B73" s="20"/>
      <c r="C73" s="97" t="s">
        <v>74</v>
      </c>
      <c r="D73" s="98" t="s">
        <v>77</v>
      </c>
      <c r="E73" s="99" t="s">
        <v>15</v>
      </c>
      <c r="F73" s="100">
        <v>14.75</v>
      </c>
    </row>
    <row r="74" spans="1:6" s="27" customFormat="1" ht="12.75" customHeight="1" thickTop="1" thickBot="1" x14ac:dyDescent="0.35">
      <c r="A74" s="40"/>
      <c r="B74" s="20"/>
      <c r="C74" s="97" t="s">
        <v>75</v>
      </c>
      <c r="D74" s="113" t="s">
        <v>120</v>
      </c>
      <c r="E74" s="99" t="s">
        <v>15</v>
      </c>
      <c r="F74" s="100">
        <v>2.65</v>
      </c>
    </row>
    <row r="75" spans="1:6" s="27" customFormat="1" ht="12.75" customHeight="1" thickTop="1" thickBot="1" x14ac:dyDescent="0.35">
      <c r="A75" s="40"/>
      <c r="B75" s="20"/>
      <c r="C75" s="97" t="s">
        <v>76</v>
      </c>
      <c r="D75" s="113" t="s">
        <v>121</v>
      </c>
      <c r="E75" s="99" t="s">
        <v>15</v>
      </c>
      <c r="F75" s="100">
        <v>1.85</v>
      </c>
    </row>
    <row r="76" spans="1:6" s="27" customFormat="1" ht="12.75" customHeight="1" thickTop="1" thickBot="1" x14ac:dyDescent="0.35">
      <c r="A76" s="41"/>
      <c r="B76" s="20"/>
      <c r="C76" s="108" t="s">
        <v>18</v>
      </c>
      <c r="D76" s="109" t="s">
        <v>19</v>
      </c>
      <c r="E76" s="93" t="s">
        <v>15</v>
      </c>
      <c r="F76" s="111">
        <v>0.6</v>
      </c>
    </row>
    <row r="77" spans="1:6" ht="15.75" customHeight="1" thickTop="1" x14ac:dyDescent="0.3">
      <c r="A77" s="32"/>
      <c r="B77" s="42" t="s">
        <v>9</v>
      </c>
      <c r="C77" s="34" t="s">
        <v>160</v>
      </c>
      <c r="D77" s="35"/>
      <c r="E77" s="36"/>
      <c r="F77" s="37"/>
    </row>
    <row r="78" spans="1:6" ht="15.75" customHeight="1" thickBot="1" x14ac:dyDescent="0.35">
      <c r="A78" s="32"/>
      <c r="B78" s="42"/>
      <c r="C78" s="34"/>
      <c r="D78" s="35"/>
      <c r="E78" s="36"/>
      <c r="F78" s="37"/>
    </row>
    <row r="79" spans="1:6" ht="12.75" customHeight="1" thickTop="1" thickBot="1" x14ac:dyDescent="0.35">
      <c r="C79" s="43" t="s">
        <v>1</v>
      </c>
      <c r="D79" s="116">
        <f>D3</f>
        <v>0</v>
      </c>
      <c r="E79" s="8"/>
      <c r="F79" s="10"/>
    </row>
    <row r="80" spans="1:6" ht="12.75" customHeight="1" thickTop="1" thickBot="1" x14ac:dyDescent="0.35">
      <c r="C80" s="44" t="s">
        <v>2</v>
      </c>
      <c r="D80" s="116">
        <f>D4</f>
        <v>0</v>
      </c>
      <c r="E80" s="45" t="s">
        <v>3</v>
      </c>
      <c r="F80" s="61">
        <f>F4</f>
        <v>0</v>
      </c>
    </row>
    <row r="81" spans="4:4" ht="15" thickTop="1" x14ac:dyDescent="0.3">
      <c r="D81" s="13" t="s">
        <v>22</v>
      </c>
    </row>
  </sheetData>
  <sheetProtection password="EEB6" sheet="1" objects="1" scenarios="1"/>
  <mergeCells count="1">
    <mergeCell ref="B13:B15"/>
  </mergeCells>
  <printOptions gridLines="1"/>
  <pageMargins left="0.23622047244094491" right="0.23622047244094491" top="0.19685039370078741" bottom="0.19685039370078741" header="0.31496062992125984" footer="0.31496062992125984"/>
  <pageSetup paperSize="9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Cursusinfo 1819</vt:lpstr>
    </vt:vector>
  </TitlesOfParts>
  <Company>KHLim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Rouffa Marie-Rose</dc:creator>
  <cp:lastModifiedBy>Marie-Rose Rouffa</cp:lastModifiedBy>
  <cp:lastPrinted>2019-01-18T14:57:50Z</cp:lastPrinted>
  <dcterms:created xsi:type="dcterms:W3CDTF">2016-09-07T09:16:04Z</dcterms:created>
  <dcterms:modified xsi:type="dcterms:W3CDTF">2019-01-18T15:15:59Z</dcterms:modified>
</cp:coreProperties>
</file>